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50.106\Proyectos e Inversiones\Proyectos e Inversiones\_SALUD\LA FAENA\CESFAM\2021\REMODELACIÓN TOMA DE MUESTRAS\2. Licitación\Consultas\Aclaración N°1\"/>
    </mc:Choice>
  </mc:AlternateContent>
  <xr:revisionPtr revIDLastSave="0" documentId="13_ncr:1_{3E3F1B96-C499-464A-B517-DBD1A3670A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N°4" sheetId="1" r:id="rId1"/>
    <sheet name="Anexo N°5" sheetId="2" r:id="rId2"/>
  </sheets>
  <externalReferences>
    <externalReference r:id="rId3"/>
  </externalReferences>
  <definedNames>
    <definedName name="_cap2">#REF!</definedName>
    <definedName name="_xlnm._FilterDatabase" localSheetId="0" hidden="1">'Anexo N°4'!#REF!</definedName>
    <definedName name="_xlnm._FilterDatabase" localSheetId="1" hidden="1">'Anexo N°5'!$H$1:$H$62</definedName>
    <definedName name="_xlnm.Print_Area" localSheetId="0">'Anexo N°4'!$B$1:$K$191</definedName>
    <definedName name="CAP">[1]C2!#REF!</definedName>
    <definedName name="_xlnm.Print_Titles" localSheetId="0">'Anexo N°4'!$15:$15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4" i="1" l="1"/>
  <c r="J181" i="1"/>
  <c r="J182" i="1"/>
  <c r="J157" i="1"/>
  <c r="J158" i="1"/>
  <c r="J156" i="1"/>
  <c r="J155" i="1"/>
  <c r="J153" i="1"/>
  <c r="J149" i="1"/>
  <c r="J148" i="1"/>
  <c r="J147" i="1"/>
  <c r="J145" i="1"/>
  <c r="E18" i="2"/>
  <c r="J185" i="1"/>
  <c r="J179" i="1"/>
  <c r="J178" i="1"/>
  <c r="J177" i="1"/>
  <c r="J175" i="1"/>
  <c r="J174" i="1"/>
  <c r="J173" i="1"/>
  <c r="J171" i="1"/>
  <c r="J170" i="1"/>
  <c r="J169" i="1"/>
  <c r="J166" i="1"/>
  <c r="J165" i="1"/>
  <c r="J161" i="1"/>
  <c r="J159" i="1"/>
  <c r="J151" i="1"/>
  <c r="J146" i="1"/>
  <c r="J143" i="1"/>
  <c r="J141" i="1"/>
  <c r="J140" i="1"/>
  <c r="J139" i="1"/>
  <c r="J137" i="1"/>
  <c r="J136" i="1"/>
  <c r="J135" i="1"/>
  <c r="J133" i="1"/>
  <c r="J132" i="1"/>
  <c r="J131" i="1"/>
  <c r="J130" i="1"/>
  <c r="J129" i="1"/>
  <c r="J128" i="1"/>
  <c r="J125" i="1"/>
  <c r="J124" i="1"/>
  <c r="J123" i="1"/>
  <c r="J122" i="1"/>
  <c r="J121" i="1"/>
  <c r="J120" i="1"/>
  <c r="J116" i="1"/>
  <c r="J115" i="1"/>
  <c r="J114" i="1"/>
  <c r="J113" i="1"/>
  <c r="J112" i="1"/>
  <c r="J111" i="1"/>
  <c r="J110" i="1"/>
  <c r="J109" i="1"/>
  <c r="J108" i="1"/>
  <c r="J107" i="1"/>
  <c r="J105" i="1"/>
  <c r="J104" i="1"/>
  <c r="J102" i="1"/>
  <c r="J101" i="1"/>
  <c r="J100" i="1"/>
  <c r="J98" i="1"/>
  <c r="J97" i="1"/>
  <c r="J96" i="1"/>
  <c r="J93" i="1"/>
  <c r="J92" i="1"/>
  <c r="J91" i="1"/>
  <c r="J90" i="1"/>
  <c r="J88" i="1"/>
  <c r="J87" i="1"/>
  <c r="J86" i="1"/>
  <c r="J85" i="1"/>
  <c r="J83" i="1"/>
  <c r="J82" i="1"/>
  <c r="J81" i="1"/>
  <c r="J80" i="1"/>
  <c r="J79" i="1"/>
  <c r="J77" i="1"/>
  <c r="J76" i="1"/>
  <c r="J75" i="1"/>
  <c r="J74" i="1"/>
  <c r="J73" i="1"/>
  <c r="J72" i="1"/>
  <c r="J71" i="1"/>
  <c r="J70" i="1"/>
  <c r="J68" i="1"/>
  <c r="J67" i="1"/>
  <c r="J66" i="1"/>
  <c r="J65" i="1"/>
  <c r="J64" i="1"/>
  <c r="J63" i="1"/>
  <c r="J62" i="1"/>
  <c r="J59" i="1"/>
  <c r="J58" i="1"/>
  <c r="J56" i="1"/>
  <c r="J55" i="1"/>
  <c r="J54" i="1"/>
  <c r="J53" i="1"/>
  <c r="J51" i="1"/>
  <c r="J50" i="1"/>
  <c r="J49" i="1"/>
  <c r="J48" i="1"/>
  <c r="J47" i="1"/>
  <c r="J44" i="1"/>
  <c r="J43" i="1"/>
  <c r="J42" i="1"/>
  <c r="J40" i="1"/>
  <c r="J39" i="1"/>
  <c r="J38" i="1"/>
  <c r="J36" i="1"/>
  <c r="J32" i="1"/>
  <c r="J31" i="1"/>
  <c r="J30" i="1"/>
  <c r="J29" i="1"/>
  <c r="J28" i="1"/>
  <c r="J27" i="1"/>
  <c r="J24" i="1"/>
  <c r="J23" i="1"/>
  <c r="J22" i="1"/>
  <c r="J21" i="1"/>
  <c r="J20" i="1"/>
  <c r="J19" i="1"/>
  <c r="J18" i="1"/>
  <c r="J37" i="1" l="1"/>
  <c r="J61" i="1"/>
  <c r="J138" i="1"/>
  <c r="J167" i="1"/>
  <c r="J168" i="1"/>
  <c r="J929" i="2" l="1"/>
  <c r="I929" i="2"/>
  <c r="E929" i="2"/>
  <c r="C929" i="2"/>
  <c r="J905" i="2" l="1"/>
  <c r="I905" i="2"/>
  <c r="E905" i="2"/>
  <c r="C905" i="2"/>
  <c r="J881" i="2"/>
  <c r="I881" i="2"/>
  <c r="E881" i="2"/>
  <c r="C881" i="2"/>
  <c r="J857" i="2"/>
  <c r="I857" i="2"/>
  <c r="E857" i="2"/>
  <c r="C857" i="2"/>
  <c r="J833" i="2"/>
  <c r="I833" i="2"/>
  <c r="E833" i="2"/>
  <c r="C833" i="2"/>
  <c r="J809" i="2"/>
  <c r="I809" i="2"/>
  <c r="E809" i="2"/>
  <c r="C809" i="2"/>
  <c r="J785" i="2"/>
  <c r="I785" i="2"/>
  <c r="E785" i="2"/>
  <c r="C785" i="2"/>
  <c r="J761" i="2" l="1"/>
  <c r="I761" i="2"/>
  <c r="E761" i="2"/>
  <c r="C761" i="2"/>
  <c r="J737" i="2"/>
  <c r="I737" i="2"/>
  <c r="E737" i="2"/>
  <c r="C737" i="2"/>
  <c r="J713" i="2"/>
  <c r="I713" i="2"/>
  <c r="E713" i="2"/>
  <c r="C713" i="2"/>
  <c r="J689" i="2"/>
  <c r="I689" i="2"/>
  <c r="E689" i="2"/>
  <c r="C689" i="2"/>
  <c r="J665" i="2"/>
  <c r="I665" i="2"/>
  <c r="E665" i="2"/>
  <c r="C665" i="2"/>
  <c r="J641" i="2"/>
  <c r="I641" i="2"/>
  <c r="E641" i="2"/>
  <c r="C641" i="2"/>
  <c r="J617" i="2"/>
  <c r="I617" i="2"/>
  <c r="E617" i="2"/>
  <c r="C617" i="2"/>
  <c r="J592" i="2"/>
  <c r="I592" i="2"/>
  <c r="E592" i="2"/>
  <c r="C592" i="2"/>
  <c r="J568" i="2"/>
  <c r="I568" i="2"/>
  <c r="E568" i="2"/>
  <c r="C568" i="2"/>
  <c r="J544" i="2"/>
  <c r="I544" i="2"/>
  <c r="E544" i="2"/>
  <c r="C544" i="2"/>
  <c r="J520" i="2"/>
  <c r="I520" i="2"/>
  <c r="E520" i="2"/>
  <c r="C520" i="2"/>
  <c r="J496" i="2"/>
  <c r="I496" i="2"/>
  <c r="E496" i="2"/>
  <c r="C496" i="2"/>
  <c r="J472" i="2"/>
  <c r="I472" i="2"/>
  <c r="E472" i="2"/>
  <c r="C472" i="2"/>
  <c r="J448" i="2"/>
  <c r="I448" i="2" l="1"/>
  <c r="E448" i="2"/>
  <c r="C448" i="2"/>
  <c r="J424" i="2"/>
  <c r="I424" i="2"/>
  <c r="E424" i="2"/>
  <c r="C424" i="2"/>
  <c r="J400" i="2"/>
  <c r="I400" i="2"/>
  <c r="E400" i="2"/>
  <c r="C400" i="2"/>
  <c r="J376" i="2"/>
  <c r="I376" i="2"/>
  <c r="E376" i="2"/>
  <c r="C376" i="2"/>
  <c r="J352" i="2"/>
  <c r="I352" i="2"/>
  <c r="E352" i="2"/>
  <c r="C352" i="2"/>
  <c r="J328" i="2"/>
  <c r="I328" i="2"/>
  <c r="E328" i="2"/>
  <c r="C328" i="2"/>
  <c r="J304" i="2"/>
  <c r="I304" i="2"/>
  <c r="E304" i="2"/>
  <c r="C304" i="2"/>
  <c r="J947" i="2"/>
  <c r="J946" i="2"/>
  <c r="J945" i="2"/>
  <c r="J943" i="2"/>
  <c r="J942" i="2"/>
  <c r="J941" i="2"/>
  <c r="J939" i="2"/>
  <c r="J938" i="2"/>
  <c r="J937" i="2"/>
  <c r="J935" i="2"/>
  <c r="J934" i="2"/>
  <c r="J933" i="2"/>
  <c r="J923" i="2"/>
  <c r="J922" i="2"/>
  <c r="J921" i="2"/>
  <c r="J919" i="2"/>
  <c r="J918" i="2"/>
  <c r="J917" i="2"/>
  <c r="J915" i="2"/>
  <c r="J914" i="2"/>
  <c r="J913" i="2"/>
  <c r="J911" i="2"/>
  <c r="J910" i="2"/>
  <c r="J909" i="2"/>
  <c r="J899" i="2"/>
  <c r="J898" i="2"/>
  <c r="J897" i="2"/>
  <c r="J895" i="2"/>
  <c r="J894" i="2"/>
  <c r="J893" i="2"/>
  <c r="J891" i="2"/>
  <c r="J890" i="2"/>
  <c r="J889" i="2"/>
  <c r="J887" i="2"/>
  <c r="J886" i="2"/>
  <c r="J885" i="2"/>
  <c r="J875" i="2"/>
  <c r="J874" i="2"/>
  <c r="J873" i="2"/>
  <c r="J871" i="2"/>
  <c r="J870" i="2"/>
  <c r="J869" i="2"/>
  <c r="J867" i="2"/>
  <c r="J866" i="2"/>
  <c r="J865" i="2"/>
  <c r="J863" i="2"/>
  <c r="J862" i="2"/>
  <c r="J861" i="2"/>
  <c r="J851" i="2"/>
  <c r="J850" i="2"/>
  <c r="J849" i="2"/>
  <c r="J847" i="2"/>
  <c r="J846" i="2"/>
  <c r="J845" i="2"/>
  <c r="J843" i="2"/>
  <c r="J842" i="2"/>
  <c r="J841" i="2"/>
  <c r="J839" i="2"/>
  <c r="J838" i="2"/>
  <c r="J837" i="2"/>
  <c r="J827" i="2"/>
  <c r="J826" i="2"/>
  <c r="J825" i="2"/>
  <c r="J823" i="2"/>
  <c r="J822" i="2"/>
  <c r="J821" i="2"/>
  <c r="J819" i="2"/>
  <c r="J818" i="2"/>
  <c r="J817" i="2"/>
  <c r="J815" i="2"/>
  <c r="J814" i="2"/>
  <c r="J813" i="2"/>
  <c r="J803" i="2"/>
  <c r="J802" i="2"/>
  <c r="J801" i="2"/>
  <c r="J799" i="2"/>
  <c r="J798" i="2"/>
  <c r="J797" i="2"/>
  <c r="J795" i="2"/>
  <c r="J794" i="2"/>
  <c r="J793" i="2"/>
  <c r="J791" i="2"/>
  <c r="J790" i="2"/>
  <c r="J789" i="2"/>
  <c r="J779" i="2"/>
  <c r="J778" i="2"/>
  <c r="J777" i="2"/>
  <c r="J775" i="2"/>
  <c r="J774" i="2"/>
  <c r="J773" i="2"/>
  <c r="J771" i="2"/>
  <c r="J770" i="2"/>
  <c r="J769" i="2"/>
  <c r="J767" i="2"/>
  <c r="J766" i="2"/>
  <c r="J765" i="2"/>
  <c r="J755" i="2"/>
  <c r="J754" i="2"/>
  <c r="J753" i="2"/>
  <c r="J751" i="2"/>
  <c r="J750" i="2"/>
  <c r="J749" i="2"/>
  <c r="J747" i="2"/>
  <c r="J746" i="2"/>
  <c r="J745" i="2"/>
  <c r="J743" i="2"/>
  <c r="J742" i="2"/>
  <c r="J741" i="2"/>
  <c r="J731" i="2"/>
  <c r="J730" i="2"/>
  <c r="J729" i="2"/>
  <c r="J727" i="2"/>
  <c r="J726" i="2"/>
  <c r="J725" i="2"/>
  <c r="J723" i="2"/>
  <c r="J722" i="2"/>
  <c r="J721" i="2"/>
  <c r="J719" i="2"/>
  <c r="J718" i="2"/>
  <c r="J717" i="2"/>
  <c r="J707" i="2"/>
  <c r="J706" i="2"/>
  <c r="J705" i="2"/>
  <c r="J703" i="2"/>
  <c r="J702" i="2"/>
  <c r="J701" i="2"/>
  <c r="J699" i="2"/>
  <c r="J698" i="2"/>
  <c r="J697" i="2"/>
  <c r="J695" i="2"/>
  <c r="J694" i="2"/>
  <c r="J693" i="2"/>
  <c r="J683" i="2"/>
  <c r="J682" i="2"/>
  <c r="J681" i="2"/>
  <c r="J679" i="2"/>
  <c r="J678" i="2"/>
  <c r="J677" i="2"/>
  <c r="J675" i="2"/>
  <c r="J674" i="2"/>
  <c r="J673" i="2"/>
  <c r="J671" i="2"/>
  <c r="J670" i="2"/>
  <c r="J669" i="2"/>
  <c r="J659" i="2"/>
  <c r="J658" i="2"/>
  <c r="J657" i="2"/>
  <c r="J655" i="2"/>
  <c r="J654" i="2"/>
  <c r="J653" i="2"/>
  <c r="J651" i="2"/>
  <c r="J650" i="2"/>
  <c r="J649" i="2"/>
  <c r="J647" i="2"/>
  <c r="J646" i="2"/>
  <c r="J645" i="2"/>
  <c r="J635" i="2"/>
  <c r="J634" i="2"/>
  <c r="J633" i="2"/>
  <c r="J631" i="2"/>
  <c r="J630" i="2"/>
  <c r="J629" i="2"/>
  <c r="J627" i="2"/>
  <c r="J626" i="2"/>
  <c r="J625" i="2"/>
  <c r="J623" i="2"/>
  <c r="J622" i="2"/>
  <c r="J621" i="2"/>
  <c r="J610" i="2"/>
  <c r="J609" i="2"/>
  <c r="J608" i="2"/>
  <c r="J606" i="2"/>
  <c r="J605" i="2"/>
  <c r="J604" i="2"/>
  <c r="J602" i="2"/>
  <c r="J601" i="2"/>
  <c r="J600" i="2"/>
  <c r="J598" i="2"/>
  <c r="J597" i="2"/>
  <c r="J596" i="2"/>
  <c r="J586" i="2"/>
  <c r="J585" i="2"/>
  <c r="J584" i="2"/>
  <c r="J582" i="2"/>
  <c r="J581" i="2"/>
  <c r="J580" i="2"/>
  <c r="J578" i="2"/>
  <c r="J577" i="2"/>
  <c r="J576" i="2"/>
  <c r="J574" i="2"/>
  <c r="J573" i="2"/>
  <c r="J572" i="2"/>
  <c r="J562" i="2"/>
  <c r="J561" i="2"/>
  <c r="J560" i="2"/>
  <c r="J558" i="2"/>
  <c r="J557" i="2"/>
  <c r="J556" i="2"/>
  <c r="J554" i="2"/>
  <c r="J553" i="2"/>
  <c r="J552" i="2"/>
  <c r="J550" i="2"/>
  <c r="J549" i="2"/>
  <c r="J548" i="2"/>
  <c r="J538" i="2"/>
  <c r="J537" i="2"/>
  <c r="J536" i="2"/>
  <c r="J534" i="2"/>
  <c r="J533" i="2"/>
  <c r="J532" i="2"/>
  <c r="J530" i="2"/>
  <c r="J529" i="2"/>
  <c r="J528" i="2"/>
  <c r="J526" i="2"/>
  <c r="J525" i="2"/>
  <c r="J524" i="2"/>
  <c r="J514" i="2"/>
  <c r="J513" i="2"/>
  <c r="J512" i="2"/>
  <c r="J510" i="2"/>
  <c r="J509" i="2"/>
  <c r="J508" i="2"/>
  <c r="J506" i="2"/>
  <c r="J505" i="2"/>
  <c r="J504" i="2"/>
  <c r="J502" i="2"/>
  <c r="J501" i="2"/>
  <c r="J500" i="2"/>
  <c r="J490" i="2"/>
  <c r="J489" i="2"/>
  <c r="J488" i="2"/>
  <c r="J486" i="2"/>
  <c r="J485" i="2"/>
  <c r="J484" i="2"/>
  <c r="J482" i="2"/>
  <c r="J481" i="2"/>
  <c r="J480" i="2"/>
  <c r="J478" i="2"/>
  <c r="J477" i="2"/>
  <c r="J476" i="2"/>
  <c r="J466" i="2"/>
  <c r="J465" i="2"/>
  <c r="J464" i="2"/>
  <c r="J462" i="2"/>
  <c r="J461" i="2"/>
  <c r="J460" i="2"/>
  <c r="J458" i="2"/>
  <c r="J457" i="2"/>
  <c r="J456" i="2"/>
  <c r="J454" i="2"/>
  <c r="J453" i="2"/>
  <c r="J452" i="2"/>
  <c r="J442" i="2"/>
  <c r="J441" i="2"/>
  <c r="J440" i="2"/>
  <c r="J438" i="2"/>
  <c r="J437" i="2"/>
  <c r="J436" i="2"/>
  <c r="J434" i="2"/>
  <c r="J433" i="2"/>
  <c r="J432" i="2"/>
  <c r="J430" i="2"/>
  <c r="J429" i="2"/>
  <c r="J428" i="2"/>
  <c r="J418" i="2"/>
  <c r="J417" i="2"/>
  <c r="J416" i="2"/>
  <c r="J414" i="2"/>
  <c r="J413" i="2"/>
  <c r="J412" i="2"/>
  <c r="J410" i="2"/>
  <c r="J409" i="2"/>
  <c r="J408" i="2"/>
  <c r="J406" i="2"/>
  <c r="J405" i="2"/>
  <c r="J404" i="2"/>
  <c r="J394" i="2"/>
  <c r="J393" i="2"/>
  <c r="J392" i="2"/>
  <c r="J390" i="2"/>
  <c r="J389" i="2"/>
  <c r="J388" i="2"/>
  <c r="J386" i="2"/>
  <c r="J385" i="2"/>
  <c r="J384" i="2"/>
  <c r="J382" i="2"/>
  <c r="J381" i="2"/>
  <c r="J380" i="2"/>
  <c r="J370" i="2"/>
  <c r="J369" i="2"/>
  <c r="J368" i="2"/>
  <c r="J366" i="2"/>
  <c r="J365" i="2"/>
  <c r="J364" i="2"/>
  <c r="J362" i="2"/>
  <c r="J361" i="2"/>
  <c r="J360" i="2"/>
  <c r="J358" i="2"/>
  <c r="J357" i="2"/>
  <c r="J356" i="2"/>
  <c r="J346" i="2"/>
  <c r="J345" i="2"/>
  <c r="J344" i="2"/>
  <c r="J342" i="2"/>
  <c r="J341" i="2"/>
  <c r="J340" i="2"/>
  <c r="J338" i="2"/>
  <c r="J337" i="2"/>
  <c r="J336" i="2"/>
  <c r="J334" i="2"/>
  <c r="J333" i="2"/>
  <c r="J332" i="2"/>
  <c r="J322" i="2"/>
  <c r="J321" i="2"/>
  <c r="J320" i="2"/>
  <c r="J318" i="2"/>
  <c r="J317" i="2"/>
  <c r="J316" i="2"/>
  <c r="J314" i="2"/>
  <c r="J313" i="2"/>
  <c r="J312" i="2"/>
  <c r="J310" i="2"/>
  <c r="J309" i="2"/>
  <c r="J308" i="2"/>
  <c r="J280" i="2"/>
  <c r="I280" i="2"/>
  <c r="E280" i="2"/>
  <c r="C280" i="2"/>
  <c r="J255" i="2"/>
  <c r="I255" i="2"/>
  <c r="E255" i="2"/>
  <c r="C255" i="2"/>
  <c r="J231" i="2"/>
  <c r="I231" i="2"/>
  <c r="E231" i="2"/>
  <c r="C231" i="2"/>
  <c r="J207" i="2"/>
  <c r="I207" i="2"/>
  <c r="E207" i="2"/>
  <c r="C207" i="2"/>
  <c r="J183" i="2"/>
  <c r="I183" i="2"/>
  <c r="E183" i="2"/>
  <c r="C183" i="2"/>
  <c r="J298" i="2"/>
  <c r="J297" i="2"/>
  <c r="J296" i="2"/>
  <c r="J294" i="2"/>
  <c r="J293" i="2"/>
  <c r="J292" i="2"/>
  <c r="J290" i="2"/>
  <c r="J289" i="2"/>
  <c r="J288" i="2"/>
  <c r="J286" i="2"/>
  <c r="J285" i="2"/>
  <c r="J284" i="2"/>
  <c r="J273" i="2"/>
  <c r="J272" i="2"/>
  <c r="J271" i="2"/>
  <c r="J269" i="2"/>
  <c r="J268" i="2"/>
  <c r="J267" i="2"/>
  <c r="J265" i="2"/>
  <c r="J264" i="2"/>
  <c r="J263" i="2"/>
  <c r="J261" i="2"/>
  <c r="J260" i="2"/>
  <c r="J259" i="2"/>
  <c r="J249" i="2"/>
  <c r="J248" i="2"/>
  <c r="J247" i="2"/>
  <c r="J245" i="2"/>
  <c r="J244" i="2"/>
  <c r="J243" i="2"/>
  <c r="J241" i="2"/>
  <c r="J240" i="2"/>
  <c r="J239" i="2"/>
  <c r="J237" i="2"/>
  <c r="J236" i="2"/>
  <c r="J235" i="2"/>
  <c r="J225" i="2"/>
  <c r="J224" i="2"/>
  <c r="J223" i="2"/>
  <c r="J221" i="2"/>
  <c r="J220" i="2"/>
  <c r="J219" i="2"/>
  <c r="J217" i="2"/>
  <c r="J216" i="2"/>
  <c r="J215" i="2"/>
  <c r="J213" i="2"/>
  <c r="J212" i="2"/>
  <c r="J211" i="2"/>
  <c r="J201" i="2"/>
  <c r="J200" i="2"/>
  <c r="J199" i="2"/>
  <c r="J197" i="2"/>
  <c r="J196" i="2"/>
  <c r="J195" i="2"/>
  <c r="J193" i="2"/>
  <c r="J192" i="2"/>
  <c r="J191" i="2"/>
  <c r="J189" i="2"/>
  <c r="J188" i="2"/>
  <c r="J187" i="2"/>
  <c r="J202" i="2" l="1"/>
  <c r="J203" i="2" s="1"/>
  <c r="J226" i="2"/>
  <c r="J227" i="2" s="1"/>
  <c r="J250" i="2"/>
  <c r="J251" i="2" s="1"/>
  <c r="J274" i="2"/>
  <c r="J275" i="2" s="1"/>
  <c r="J299" i="2"/>
  <c r="J300" i="2" s="1"/>
  <c r="J323" i="2"/>
  <c r="J324" i="2" s="1"/>
  <c r="J347" i="2"/>
  <c r="J348" i="2" s="1"/>
  <c r="J371" i="2"/>
  <c r="J372" i="2" s="1"/>
  <c r="J395" i="2"/>
  <c r="J396" i="2" s="1"/>
  <c r="J419" i="2"/>
  <c r="J420" i="2" s="1"/>
  <c r="J443" i="2"/>
  <c r="J444" i="2" s="1"/>
  <c r="J467" i="2"/>
  <c r="J468" i="2" s="1"/>
  <c r="J491" i="2"/>
  <c r="J492" i="2" s="1"/>
  <c r="J515" i="2"/>
  <c r="J516" i="2" s="1"/>
  <c r="J539" i="2"/>
  <c r="J540" i="2" s="1"/>
  <c r="J563" i="2"/>
  <c r="J564" i="2" s="1"/>
  <c r="J587" i="2"/>
  <c r="J588" i="2" s="1"/>
  <c r="J611" i="2"/>
  <c r="J612" i="2" s="1"/>
  <c r="J636" i="2"/>
  <c r="J637" i="2" s="1"/>
  <c r="J660" i="2"/>
  <c r="J661" i="2" s="1"/>
  <c r="J684" i="2"/>
  <c r="J685" i="2" s="1"/>
  <c r="J708" i="2"/>
  <c r="J709" i="2" s="1"/>
  <c r="J732" i="2"/>
  <c r="J733" i="2" s="1"/>
  <c r="J756" i="2"/>
  <c r="J757" i="2" s="1"/>
  <c r="J780" i="2"/>
  <c r="J781" i="2" s="1"/>
  <c r="J804" i="2"/>
  <c r="J805" i="2" s="1"/>
  <c r="J828" i="2"/>
  <c r="J829" i="2" s="1"/>
  <c r="J852" i="2"/>
  <c r="J853" i="2" s="1"/>
  <c r="J876" i="2"/>
  <c r="J877" i="2" s="1"/>
  <c r="J900" i="2"/>
  <c r="J901" i="2" s="1"/>
  <c r="J924" i="2"/>
  <c r="J925" i="2" s="1"/>
  <c r="J948" i="2"/>
  <c r="J949" i="2" s="1"/>
  <c r="J160" i="2"/>
  <c r="I160" i="2"/>
  <c r="E160" i="2"/>
  <c r="C160" i="2"/>
  <c r="J136" i="2"/>
  <c r="I136" i="2"/>
  <c r="E136" i="2"/>
  <c r="C136" i="2"/>
  <c r="J112" i="2"/>
  <c r="I112" i="2"/>
  <c r="E112" i="2"/>
  <c r="C112" i="2"/>
  <c r="J89" i="2"/>
  <c r="I89" i="2"/>
  <c r="E89" i="2"/>
  <c r="C89" i="2"/>
  <c r="J178" i="2" l="1"/>
  <c r="J177" i="2"/>
  <c r="J176" i="2"/>
  <c r="J174" i="2"/>
  <c r="J173" i="2"/>
  <c r="J172" i="2"/>
  <c r="J170" i="2"/>
  <c r="J169" i="2"/>
  <c r="J168" i="2"/>
  <c r="J166" i="2"/>
  <c r="J165" i="2"/>
  <c r="J164" i="2"/>
  <c r="J154" i="2"/>
  <c r="J153" i="2"/>
  <c r="J152" i="2"/>
  <c r="J150" i="2"/>
  <c r="J149" i="2"/>
  <c r="J148" i="2"/>
  <c r="J146" i="2"/>
  <c r="J145" i="2"/>
  <c r="J144" i="2"/>
  <c r="J142" i="2"/>
  <c r="J141" i="2"/>
  <c r="J140" i="2"/>
  <c r="J130" i="2"/>
  <c r="J129" i="2"/>
  <c r="J128" i="2"/>
  <c r="J126" i="2"/>
  <c r="J125" i="2"/>
  <c r="J124" i="2"/>
  <c r="J122" i="2"/>
  <c r="J121" i="2"/>
  <c r="J120" i="2"/>
  <c r="J118" i="2"/>
  <c r="J117" i="2"/>
  <c r="J116" i="2"/>
  <c r="J107" i="2"/>
  <c r="J106" i="2"/>
  <c r="J105" i="2"/>
  <c r="J103" i="2"/>
  <c r="J102" i="2"/>
  <c r="J101" i="2"/>
  <c r="J99" i="2"/>
  <c r="J98" i="2"/>
  <c r="J97" i="2"/>
  <c r="J95" i="2"/>
  <c r="J94" i="2"/>
  <c r="J93" i="2"/>
  <c r="J83" i="2"/>
  <c r="J82" i="2"/>
  <c r="J81" i="2"/>
  <c r="J79" i="2"/>
  <c r="J78" i="2"/>
  <c r="J77" i="2"/>
  <c r="J75" i="2"/>
  <c r="J74" i="2"/>
  <c r="J73" i="2"/>
  <c r="J71" i="2"/>
  <c r="J70" i="2"/>
  <c r="J69" i="2"/>
  <c r="J65" i="2"/>
  <c r="I65" i="2"/>
  <c r="E65" i="2"/>
  <c r="C65" i="2"/>
  <c r="J59" i="2"/>
  <c r="J58" i="2"/>
  <c r="J57" i="2"/>
  <c r="J55" i="2"/>
  <c r="J54" i="2"/>
  <c r="J53" i="2"/>
  <c r="J51" i="2"/>
  <c r="J50" i="2"/>
  <c r="J49" i="2"/>
  <c r="J47" i="2"/>
  <c r="J46" i="2"/>
  <c r="J45" i="2"/>
  <c r="J41" i="2"/>
  <c r="I41" i="2"/>
  <c r="E41" i="2"/>
  <c r="C41" i="2"/>
  <c r="J36" i="2"/>
  <c r="J35" i="2"/>
  <c r="J34" i="2"/>
  <c r="J32" i="2"/>
  <c r="J31" i="2"/>
  <c r="J30" i="2"/>
  <c r="J28" i="2"/>
  <c r="J27" i="2"/>
  <c r="J26" i="2"/>
  <c r="J24" i="2"/>
  <c r="J23" i="2"/>
  <c r="J22" i="2"/>
  <c r="J18" i="2"/>
  <c r="I18" i="2"/>
  <c r="C18" i="2"/>
  <c r="J108" i="2" l="1"/>
  <c r="J109" i="2" s="1"/>
  <c r="J155" i="2"/>
  <c r="J156" i="2" s="1"/>
  <c r="J37" i="2"/>
  <c r="J60" i="2"/>
  <c r="J61" i="2" s="1"/>
  <c r="J84" i="2"/>
  <c r="J85" i="2" s="1"/>
  <c r="J131" i="2"/>
  <c r="J132" i="2" s="1"/>
  <c r="J179" i="2"/>
  <c r="J180" i="2" s="1"/>
  <c r="J38" i="2"/>
</calcChain>
</file>

<file path=xl/sharedStrings.xml><?xml version="1.0" encoding="utf-8"?>
<sst xmlns="http://schemas.openxmlformats.org/spreadsheetml/2006/main" count="1061" uniqueCount="353">
  <si>
    <t>ITEM</t>
  </si>
  <si>
    <t>DESIGNACION</t>
  </si>
  <si>
    <t>UNIDAD</t>
  </si>
  <si>
    <t>CANTIDAD</t>
  </si>
  <si>
    <t>$ UNITARIO</t>
  </si>
  <si>
    <t>SUB TOTAL</t>
  </si>
  <si>
    <t>INSTALACIONES DE FAENA</t>
  </si>
  <si>
    <t>1.1</t>
  </si>
  <si>
    <t>ml</t>
  </si>
  <si>
    <t>un</t>
  </si>
  <si>
    <t>ASEO Y ENTREGA DE LA OBRA</t>
  </si>
  <si>
    <t>SUB TOTAL OBRA</t>
  </si>
  <si>
    <t>IVA</t>
  </si>
  <si>
    <t>Nombre del Oferente :</t>
  </si>
  <si>
    <t>ANEXO N° 5</t>
  </si>
  <si>
    <t>ANÁLISIS DE PRECIOS UNITARIOS</t>
  </si>
  <si>
    <t>ÍTEM:</t>
  </si>
  <si>
    <t>PARTIDA:</t>
  </si>
  <si>
    <t>UNIDAD:</t>
  </si>
  <si>
    <t>Descripción</t>
  </si>
  <si>
    <t>Unidad</t>
  </si>
  <si>
    <t>Cantidad</t>
  </si>
  <si>
    <t>Cantidad Total</t>
  </si>
  <si>
    <t>Precio Unitario</t>
  </si>
  <si>
    <t>Total</t>
  </si>
  <si>
    <t>Materiales</t>
  </si>
  <si>
    <t>Equipos y Herramientas - Subcontratos</t>
  </si>
  <si>
    <t>Mano de Obra</t>
  </si>
  <si>
    <t>Leyes Sociales</t>
  </si>
  <si>
    <t>MONTO TOTAL</t>
  </si>
  <si>
    <t>PRECIO UNITARIO</t>
  </si>
  <si>
    <t>ANEXO N°4</t>
  </si>
  <si>
    <t>PRESUPUESTO DETALLADO DEL OFERENTE</t>
  </si>
  <si>
    <t>1.2</t>
  </si>
  <si>
    <t>0.1</t>
  </si>
  <si>
    <t>0.2</t>
  </si>
  <si>
    <t>0.3</t>
  </si>
  <si>
    <t>0.4</t>
  </si>
  <si>
    <t>0.5</t>
  </si>
  <si>
    <t>1.3</t>
  </si>
  <si>
    <t>1.4</t>
  </si>
  <si>
    <t>kg</t>
  </si>
  <si>
    <t>Semana</t>
  </si>
  <si>
    <t>0.6</t>
  </si>
  <si>
    <t>0.7</t>
  </si>
  <si>
    <t>1.5</t>
  </si>
  <si>
    <t>1.6</t>
  </si>
  <si>
    <t xml:space="preserve">REMODELACIÓN SALA TOMA DE MUESTRAS </t>
  </si>
  <si>
    <t xml:space="preserve">CESFAM LA FAENA </t>
  </si>
  <si>
    <t>CESFAM LA FAENA</t>
  </si>
  <si>
    <t>0</t>
  </si>
  <si>
    <t xml:space="preserve">Cierro Provisorio 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</si>
  <si>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</si>
  <si>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Baño Químico </t>
  </si>
  <si>
    <t xml:space="preserve">mes </t>
  </si>
  <si>
    <t xml:space="preserve">Duchas Personal </t>
  </si>
  <si>
    <t xml:space="preserve">Bodega Materiales </t>
  </si>
  <si>
    <t xml:space="preserve">Comedor trabajadores </t>
  </si>
  <si>
    <t xml:space="preserve">Instalaciones Provisorias </t>
  </si>
  <si>
    <t xml:space="preserve">gl </t>
  </si>
  <si>
    <t xml:space="preserve">Trazado </t>
  </si>
  <si>
    <t>DEMOLICIONES, DESARMES Y RETIROS</t>
  </si>
  <si>
    <t xml:space="preserve">Demolición muros </t>
  </si>
  <si>
    <t xml:space="preserve">Demolición pavimento </t>
  </si>
  <si>
    <t xml:space="preserve">Retiro de Ceramica de Pisos y Muros </t>
  </si>
  <si>
    <t xml:space="preserve">Retiro Puerta </t>
  </si>
  <si>
    <t xml:space="preserve">Retiro Artefactos </t>
  </si>
  <si>
    <t>Retiro muebles</t>
  </si>
  <si>
    <t xml:space="preserve">REMODELACIÓN PABELLÓN PRINCIPAL </t>
  </si>
  <si>
    <t>2.1</t>
  </si>
  <si>
    <t xml:space="preserve">Refuerzos Estructurales </t>
  </si>
  <si>
    <t>2.1.1</t>
  </si>
  <si>
    <t xml:space="preserve">Excavación 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</si>
  <si>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0"/>
        <rFont val="Arial"/>
        <family val="2"/>
      </rPr>
      <t/>
    </r>
  </si>
  <si>
    <t>2.1.2</t>
  </si>
  <si>
    <t xml:space="preserve">Poyo de Fundación </t>
  </si>
  <si>
    <t>2.1.3</t>
  </si>
  <si>
    <t xml:space="preserve">Fierro </t>
  </si>
  <si>
    <t xml:space="preserve">kg </t>
  </si>
  <si>
    <t>2.1.4</t>
  </si>
  <si>
    <t xml:space="preserve">Flanche </t>
  </si>
  <si>
    <t xml:space="preserve">un </t>
  </si>
  <si>
    <t>2.1.5</t>
  </si>
  <si>
    <t xml:space="preserve">Instalación Pilares 100x100x3 </t>
  </si>
  <si>
    <t>2.2</t>
  </si>
  <si>
    <t xml:space="preserve">Tabiques </t>
  </si>
  <si>
    <t>2.2.1</t>
  </si>
  <si>
    <t xml:space="preserve">Tabique T1 </t>
  </si>
  <si>
    <t>2.2.2</t>
  </si>
  <si>
    <t>Tabique T2</t>
  </si>
  <si>
    <t>2.2.3</t>
  </si>
  <si>
    <t xml:space="preserve">Tabique T3 </t>
  </si>
  <si>
    <t>2.3</t>
  </si>
  <si>
    <t xml:space="preserve">Instalaciones </t>
  </si>
  <si>
    <t>2.3.1</t>
  </si>
  <si>
    <t xml:space="preserve">Instalaciones Sanitarias </t>
  </si>
  <si>
    <t>2.3.1.1</t>
  </si>
  <si>
    <t xml:space="preserve">Modificación red de Agua Potable </t>
  </si>
  <si>
    <t>2.3.1.2</t>
  </si>
  <si>
    <t xml:space="preserve">Modificación red de Agua Caliente </t>
  </si>
  <si>
    <t>2.3.1.3</t>
  </si>
  <si>
    <t xml:space="preserve">Modificación red de Alcantarillado </t>
  </si>
  <si>
    <t>2.3.1.4</t>
  </si>
  <si>
    <t xml:space="preserve">Reubicaicón GabineteRed Húmeda </t>
  </si>
  <si>
    <t>2.3.1.5</t>
  </si>
  <si>
    <t xml:space="preserve">Nueva cámara de inspección </t>
  </si>
  <si>
    <t>2.3.2</t>
  </si>
  <si>
    <t xml:space="preserve">Instalaciones eléctricas </t>
  </si>
  <si>
    <t>2.3.2.1</t>
  </si>
  <si>
    <t xml:space="preserve">Modificación red eléctrica </t>
  </si>
  <si>
    <t>2.3.2.2</t>
  </si>
  <si>
    <t xml:space="preserve">Nuevo Tableblero Eléctrico </t>
  </si>
  <si>
    <t>2.3.3</t>
  </si>
  <si>
    <t xml:space="preserve">Modificación de CCDD </t>
  </si>
  <si>
    <t>gl</t>
  </si>
  <si>
    <t>2.3.3.1</t>
  </si>
  <si>
    <t xml:space="preserve">Puntos de Red </t>
  </si>
  <si>
    <t>2.3.4</t>
  </si>
  <si>
    <t xml:space="preserve">Red de Gases Clínicos </t>
  </si>
  <si>
    <t>2.3.4.1</t>
  </si>
  <si>
    <t xml:space="preserve">Modifcación red Gases Clínicos </t>
  </si>
  <si>
    <t>2.3.4.2</t>
  </si>
  <si>
    <t xml:space="preserve">Tomas de Oxigeno </t>
  </si>
  <si>
    <t>2.4</t>
  </si>
  <si>
    <t xml:space="preserve">Pavimentos </t>
  </si>
  <si>
    <t>2.4.1</t>
  </si>
  <si>
    <t xml:space="preserve">Baldosas </t>
  </si>
  <si>
    <t>2.4.2</t>
  </si>
  <si>
    <t xml:space="preserve">Pulido + sellado baldosas </t>
  </si>
  <si>
    <t>2.4.3</t>
  </si>
  <si>
    <t xml:space="preserve">Guardapolvo de Baldosas </t>
  </si>
  <si>
    <t>2.4.4</t>
  </si>
  <si>
    <t>Porcelanatos</t>
  </si>
  <si>
    <t>2.4.5</t>
  </si>
  <si>
    <t xml:space="preserve">Guardapolvo de Porcelanato </t>
  </si>
  <si>
    <t>2.4.6</t>
  </si>
  <si>
    <t xml:space="preserve">Vinílico </t>
  </si>
  <si>
    <t>2.4.7</t>
  </si>
  <si>
    <t xml:space="preserve">Retorno Muros </t>
  </si>
  <si>
    <t>2.4.8</t>
  </si>
  <si>
    <t>Zócalo Sanitario Vinílico</t>
  </si>
  <si>
    <t xml:space="preserve">2.5 </t>
  </si>
  <si>
    <t xml:space="preserve">Artefactos Eléctricos </t>
  </si>
  <si>
    <t>2.5.1</t>
  </si>
  <si>
    <t xml:space="preserve">Provisión e Instalación de Enchufes de Fuerza </t>
  </si>
  <si>
    <t>2.5.2</t>
  </si>
  <si>
    <t xml:space="preserve">Provisión e Instalación de Enchufes Computación </t>
  </si>
  <si>
    <t>2.5.3</t>
  </si>
  <si>
    <t xml:space="preserve">Provisión e Instalación Enchufe Autoclave </t>
  </si>
  <si>
    <t>2.5.4</t>
  </si>
  <si>
    <t xml:space="preserve">Provisión e Instalación de Interruptores </t>
  </si>
  <si>
    <t>2.5.5</t>
  </si>
  <si>
    <t xml:space="preserve">Plafón LED 60x60 (48w) </t>
  </si>
  <si>
    <t>2.5.6</t>
  </si>
  <si>
    <t xml:space="preserve">Plafón LED 60x120 (48w) </t>
  </si>
  <si>
    <t>2.5.7</t>
  </si>
  <si>
    <t>Foco LED Empotrado Tipo Codo 30W</t>
  </si>
  <si>
    <t>2.5.8</t>
  </si>
  <si>
    <t>Tramitación certificado TE1</t>
  </si>
  <si>
    <t>2.6</t>
  </si>
  <si>
    <t xml:space="preserve">Artefactos Sanitarios </t>
  </si>
  <si>
    <t>2.6.1</t>
  </si>
  <si>
    <t xml:space="preserve">Lavamanos </t>
  </si>
  <si>
    <t>2.6.1.1</t>
  </si>
  <si>
    <t xml:space="preserve">Llave Lavamanos </t>
  </si>
  <si>
    <t>2.6.2</t>
  </si>
  <si>
    <t>Traslado lavaplatos vacunatorio</t>
  </si>
  <si>
    <t>2.6.2.1</t>
  </si>
  <si>
    <t>Llave lavaplatos vacunatorio</t>
  </si>
  <si>
    <t>2.6.3</t>
  </si>
  <si>
    <t xml:space="preserve">WC </t>
  </si>
  <si>
    <t>2.6.4</t>
  </si>
  <si>
    <t xml:space="preserve">Accesorios </t>
  </si>
  <si>
    <t>2.6.4.1</t>
  </si>
  <si>
    <t xml:space="preserve">Espejo </t>
  </si>
  <si>
    <t>2.6.4.2</t>
  </si>
  <si>
    <t xml:space="preserve">Jabonera </t>
  </si>
  <si>
    <t>2.6.4.3</t>
  </si>
  <si>
    <t xml:space="preserve">Secador de manos </t>
  </si>
  <si>
    <t>2.6.4.4</t>
  </si>
  <si>
    <t xml:space="preserve">Porta rollo </t>
  </si>
  <si>
    <t>2.6.5</t>
  </si>
  <si>
    <t xml:space="preserve">Llaves de paso </t>
  </si>
  <si>
    <t>2.6.5.1</t>
  </si>
  <si>
    <t>Llave de paso fria caliente artefactos</t>
  </si>
  <si>
    <t>2.6.5.2</t>
  </si>
  <si>
    <t>Llave de paso fria caliente recintos</t>
  </si>
  <si>
    <t>2.6.6</t>
  </si>
  <si>
    <t>Termo Agua Caliente (reubicación )</t>
  </si>
  <si>
    <t>2.6.7</t>
  </si>
  <si>
    <t xml:space="preserve">Caseta Termo </t>
  </si>
  <si>
    <t>2.7</t>
  </si>
  <si>
    <t xml:space="preserve">Terminaciones </t>
  </si>
  <si>
    <t>2.7.1</t>
  </si>
  <si>
    <t xml:space="preserve">Cielos </t>
  </si>
  <si>
    <t>2.7.1.1</t>
  </si>
  <si>
    <t xml:space="preserve">Cielo Americano </t>
  </si>
  <si>
    <t>2.7.1.2</t>
  </si>
  <si>
    <t xml:space="preserve">Cielo Volcanita </t>
  </si>
  <si>
    <t>2.7.2</t>
  </si>
  <si>
    <t>Revestimiento Cerámico muros</t>
  </si>
  <si>
    <t>2.7.3</t>
  </si>
  <si>
    <t xml:space="preserve">Pintura </t>
  </si>
  <si>
    <t>2.7.3.1</t>
  </si>
  <si>
    <t>2.7.3.2</t>
  </si>
  <si>
    <t xml:space="preserve">Puertas </t>
  </si>
  <si>
    <t>2.7.3.3</t>
  </si>
  <si>
    <t xml:space="preserve">Muros </t>
  </si>
  <si>
    <t>2.7.4</t>
  </si>
  <si>
    <t xml:space="preserve">Provisión e Instalación de Puertas </t>
  </si>
  <si>
    <t>2.7.4.1</t>
  </si>
  <si>
    <t xml:space="preserve">Puertas Opacas </t>
  </si>
  <si>
    <t>2.7.4.2</t>
  </si>
  <si>
    <t xml:space="preserve">Puertas Vidriadas (incluye mampara P06) </t>
  </si>
  <si>
    <t>2.7.5</t>
  </si>
  <si>
    <t xml:space="preserve">Provisión e Instalación de Ventanas </t>
  </si>
  <si>
    <t>2.7.5.1</t>
  </si>
  <si>
    <t>Ventana V01</t>
  </si>
  <si>
    <t>2.7.5.2</t>
  </si>
  <si>
    <t>Ventana V02</t>
  </si>
  <si>
    <t>2.7.5.3</t>
  </si>
  <si>
    <t>Ventana V03</t>
  </si>
  <si>
    <t>2.7.5.4</t>
  </si>
  <si>
    <t>Ventana V04</t>
  </si>
  <si>
    <t>2.7.5.5</t>
  </si>
  <si>
    <t>Ventana V05</t>
  </si>
  <si>
    <t>2.7.5.6</t>
  </si>
  <si>
    <t>Ventana V06</t>
  </si>
  <si>
    <t>2.7.5.7</t>
  </si>
  <si>
    <t>Ventana V07</t>
  </si>
  <si>
    <t>2.7.5.8</t>
  </si>
  <si>
    <t>Ventana V08</t>
  </si>
  <si>
    <t>2.7.5.9</t>
  </si>
  <si>
    <t>Ventana V09</t>
  </si>
  <si>
    <t>2.7.6</t>
  </si>
  <si>
    <t xml:space="preserve">Cortinas Clínicas </t>
  </si>
  <si>
    <t xml:space="preserve">SALA DE ESPERA </t>
  </si>
  <si>
    <t>3.1</t>
  </si>
  <si>
    <t xml:space="preserve">Pavimento </t>
  </si>
  <si>
    <t>3.1.1</t>
  </si>
  <si>
    <t>3.1.2</t>
  </si>
  <si>
    <t>3.1.3</t>
  </si>
  <si>
    <t>3.1.4</t>
  </si>
  <si>
    <t>3.1.5</t>
  </si>
  <si>
    <t>3.1.6</t>
  </si>
  <si>
    <t xml:space="preserve">Malla acma </t>
  </si>
  <si>
    <t>Baldosa Lisa</t>
  </si>
  <si>
    <t>Pulido + Sello Baldosa</t>
  </si>
  <si>
    <t xml:space="preserve">Guardapolvo Baldosa Lisa </t>
  </si>
  <si>
    <t>3.2</t>
  </si>
  <si>
    <t xml:space="preserve">Estructura Techumbre </t>
  </si>
  <si>
    <t>3.2.1</t>
  </si>
  <si>
    <t xml:space="preserve">Estructura de Acero </t>
  </si>
  <si>
    <t>3.2.1.1</t>
  </si>
  <si>
    <t xml:space="preserve">Canal Refuerzo  de viga amarre muro </t>
  </si>
  <si>
    <t>3.2.1.2</t>
  </si>
  <si>
    <t>Pilares</t>
  </si>
  <si>
    <t>3.2.1.3</t>
  </si>
  <si>
    <t xml:space="preserve">Viga Acero Apoyo Superior Cercha </t>
  </si>
  <si>
    <t>3.2.1.4</t>
  </si>
  <si>
    <t xml:space="preserve">Viga Acero Apoyo Inferior Cercha </t>
  </si>
  <si>
    <t>3.2.2</t>
  </si>
  <si>
    <t>Cercha Metalcon</t>
  </si>
  <si>
    <t>3.2.4</t>
  </si>
  <si>
    <t>Costaneras (Metalcon Omega)</t>
  </si>
  <si>
    <t xml:space="preserve">ml </t>
  </si>
  <si>
    <t>3.3</t>
  </si>
  <si>
    <t xml:space="preserve">Cubierta </t>
  </si>
  <si>
    <t>3.3.1</t>
  </si>
  <si>
    <t xml:space="preserve">Aislacion Térmica </t>
  </si>
  <si>
    <t>3.3.2</t>
  </si>
  <si>
    <t xml:space="preserve">OSB Estructural </t>
  </si>
  <si>
    <t>3.3.3</t>
  </si>
  <si>
    <t xml:space="preserve">Fieltro </t>
  </si>
  <si>
    <t>3.3.4</t>
  </si>
  <si>
    <t>PV4 prepintado 0,5mm espesor</t>
  </si>
  <si>
    <t>3.3.5</t>
  </si>
  <si>
    <t xml:space="preserve">Canal aguas lluvias </t>
  </si>
  <si>
    <t>3.3.6</t>
  </si>
  <si>
    <t xml:space="preserve">Tapacán </t>
  </si>
  <si>
    <t>3.3.7</t>
  </si>
  <si>
    <t xml:space="preserve">Forros </t>
  </si>
  <si>
    <t>3.4</t>
  </si>
  <si>
    <t xml:space="preserve">Tabiquería </t>
  </si>
  <si>
    <t>3.4.1</t>
  </si>
  <si>
    <t>Tabique T4</t>
  </si>
  <si>
    <t>3.5</t>
  </si>
  <si>
    <t>3.5.1</t>
  </si>
  <si>
    <t>Modificación Instalación Electrica</t>
  </si>
  <si>
    <t>3.5.2</t>
  </si>
  <si>
    <t xml:space="preserve">Iluminación Sala de Espera </t>
  </si>
  <si>
    <t>3.5.3</t>
  </si>
  <si>
    <t>3.5.4</t>
  </si>
  <si>
    <t>3.5.5</t>
  </si>
  <si>
    <t>3.6</t>
  </si>
  <si>
    <t>3.6.1</t>
  </si>
  <si>
    <t>Cielo</t>
  </si>
  <si>
    <t>3.6.2</t>
  </si>
  <si>
    <t>3.6.2.1</t>
  </si>
  <si>
    <t>Puerta P03</t>
  </si>
  <si>
    <t>3.6.3</t>
  </si>
  <si>
    <t xml:space="preserve">Ventanas </t>
  </si>
  <si>
    <t>3.6.3.1</t>
  </si>
  <si>
    <t>3.6.3.2</t>
  </si>
  <si>
    <t>3.6.3.3</t>
  </si>
  <si>
    <t>3.6.3.4</t>
  </si>
  <si>
    <t>3.6.4</t>
  </si>
  <si>
    <t xml:space="preserve">Pintura Muros </t>
  </si>
  <si>
    <t>3.7</t>
  </si>
  <si>
    <t xml:space="preserve">Clima </t>
  </si>
  <si>
    <t>3.7.1</t>
  </si>
  <si>
    <t xml:space="preserve">Equipo Aire Acondicionado 24000 BTU </t>
  </si>
  <si>
    <t xml:space="preserve">PASILLO ESTERILIZACIÓN </t>
  </si>
  <si>
    <t>4.1</t>
  </si>
  <si>
    <t>4.1.1</t>
  </si>
  <si>
    <t>4.1.2</t>
  </si>
  <si>
    <t>4.1.3</t>
  </si>
  <si>
    <t>4.1.4</t>
  </si>
  <si>
    <t>4.1.5</t>
  </si>
  <si>
    <t>4.1.6</t>
  </si>
  <si>
    <t xml:space="preserve">Malla Acma </t>
  </si>
  <si>
    <t>4.1.7</t>
  </si>
  <si>
    <t xml:space="preserve">Moldaje </t>
  </si>
  <si>
    <t>Baldosa granallada</t>
  </si>
  <si>
    <t>Grada Baldosa</t>
  </si>
  <si>
    <t xml:space="preserve">Guardapolvo Baldosa granallada </t>
  </si>
  <si>
    <t>4.2</t>
  </si>
  <si>
    <t>4.2.1</t>
  </si>
  <si>
    <t xml:space="preserve">Estructura Acero </t>
  </si>
  <si>
    <t>4.2.2</t>
  </si>
  <si>
    <t xml:space="preserve">Uniones y Soldadura </t>
  </si>
  <si>
    <t>4.2.3</t>
  </si>
  <si>
    <t xml:space="preserve">Costaneras 2" e: 2mm </t>
  </si>
  <si>
    <t>4.2.4</t>
  </si>
  <si>
    <t>Cubierta</t>
  </si>
  <si>
    <t>4.2.4.1</t>
  </si>
  <si>
    <t>Plancha tipo PV4 Translucido</t>
  </si>
  <si>
    <t>4.2.4.2</t>
  </si>
  <si>
    <t xml:space="preserve">Forro </t>
  </si>
  <si>
    <t>4.2.4.3</t>
  </si>
  <si>
    <t xml:space="preserve">Canaleta de Aguas Lluvias </t>
  </si>
  <si>
    <t>4.3</t>
  </si>
  <si>
    <t>4.3.1</t>
  </si>
  <si>
    <t>4.3.2</t>
  </si>
  <si>
    <t>Puerta P06</t>
  </si>
  <si>
    <t>4.4</t>
  </si>
  <si>
    <t xml:space="preserve">Iluminación </t>
  </si>
  <si>
    <t>4.4.1</t>
  </si>
  <si>
    <t xml:space="preserve">Equipos Estancos </t>
  </si>
  <si>
    <t>COSTO FINAL</t>
  </si>
  <si>
    <t>GASTOS GENERALES XX %</t>
  </si>
  <si>
    <t>UTILIDADES XX %</t>
  </si>
  <si>
    <t xml:space="preserve">Canalización de Aguas Lluvias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</si>
</sst>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#,##0_);[Red]\(&quot;$&quot;#,##0\)"/>
    <numFmt numFmtId="165" formatCode="&quot;$&quot;\ #,##0"/>
    <numFmt numFmtId="166" formatCode="_-&quot;$&quot;\ * #,##0.00_-;\-&quot;$&quot;\ * #,##0.00_-;_-&quot;$&quot;\ * &quot;-&quot;??_-;_-@_-"/>
    <numFmt numFmtId="167" formatCode="_-&quot;$&quot;\ * #,##0_-;\-&quot;$&quot;\ * #,##0_-;_-&quot;$&quot;\ * &quot;-&quot;??_-;_-@_-"/>
    <numFmt numFmtId="168" formatCode="_-* #,##0.00_-;\-* #,##0.00_-;_-* &quot;-&quot;??_-;_-@_-"/>
    <numFmt numFmtId="169" formatCode="0.000"/>
    <numFmt numFmtId="170" formatCode="_-&quot;$&quot;\ * #,##0_-;\-&quot;$&quot;\ * #,##0_-;_-&quot;$&quot;\ * &quot;-&quot;_-;_-@_-"/>
    <numFmt numFmtId="171" formatCode="#,##0.0"/>
  </numFmts>
  <fonts count="2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6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4" fillId="0" borderId="0" applyFont="0" applyFill="0" applyBorder="0" applyAlignment="0" applyProtection="0"/>
    <xf numFmtId="0" fontId="4" fillId="0" borderId="0"/>
    <xf numFmtId="0" fontId="3" fillId="0" borderId="0"/>
    <xf numFmtId="168" fontId="4" fillId="0" borderId="0" applyFont="0" applyFill="0" applyBorder="0" applyAlignment="0" applyProtection="0"/>
  </cellStyleXfs>
  <cellXfs count="272">
    <xf numFmtId="0" fontId="0" fillId="0" borderId="0" xfId="0"/>
    <xf numFmtId="0" fontId="7" fillId="0" borderId="0" xfId="3" applyFont="1"/>
    <xf numFmtId="164" fontId="5" fillId="0" borderId="0" xfId="3" quotePrefix="1" applyNumberFormat="1" applyFont="1" applyAlignment="1"/>
    <xf numFmtId="164" fontId="7" fillId="0" borderId="0" xfId="3" applyNumberFormat="1" applyFont="1" applyAlignment="1"/>
    <xf numFmtId="164" fontId="8" fillId="0" borderId="0" xfId="3" applyNumberFormat="1" applyFont="1"/>
    <xf numFmtId="0" fontId="9" fillId="0" borderId="0" xfId="3" applyFont="1"/>
    <xf numFmtId="0" fontId="5" fillId="0" borderId="0" xfId="3" applyFont="1" applyAlignment="1"/>
    <xf numFmtId="0" fontId="7" fillId="0" borderId="0" xfId="3" applyFont="1" applyAlignment="1"/>
    <xf numFmtId="0" fontId="8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Border="1" applyAlignment="1">
      <alignment horizontal="center"/>
    </xf>
    <xf numFmtId="0" fontId="7" fillId="0" borderId="0" xfId="3" applyFont="1" applyAlignment="1">
      <alignment horizontal="center"/>
    </xf>
    <xf numFmtId="0" fontId="6" fillId="0" borderId="0" xfId="3" applyFont="1" applyAlignment="1">
      <alignment horizontal="center" wrapText="1"/>
    </xf>
    <xf numFmtId="0" fontId="7" fillId="0" borderId="0" xfId="3" applyFont="1" applyBorder="1" applyAlignment="1">
      <alignment horizontal="center"/>
    </xf>
    <xf numFmtId="0" fontId="10" fillId="0" borderId="0" xfId="3" applyFont="1" applyAlignment="1">
      <alignment horizontal="left"/>
    </xf>
    <xf numFmtId="0" fontId="5" fillId="0" borderId="4" xfId="3" applyFont="1" applyBorder="1"/>
    <xf numFmtId="0" fontId="5" fillId="0" borderId="4" xfId="3" applyFont="1" applyBorder="1" applyAlignment="1">
      <alignment horizontal="center"/>
    </xf>
    <xf numFmtId="169" fontId="5" fillId="0" borderId="4" xfId="3" applyNumberFormat="1" applyFont="1" applyBorder="1" applyAlignment="1">
      <alignment horizontal="center"/>
    </xf>
    <xf numFmtId="170" fontId="5" fillId="0" borderId="4" xfId="3" applyNumberFormat="1" applyFont="1" applyBorder="1" applyAlignment="1">
      <alignment horizontal="center"/>
    </xf>
    <xf numFmtId="170" fontId="5" fillId="0" borderId="4" xfId="3" applyNumberFormat="1" applyFont="1" applyBorder="1"/>
    <xf numFmtId="0" fontId="5" fillId="0" borderId="14" xfId="3" applyFont="1" applyBorder="1"/>
    <xf numFmtId="0" fontId="5" fillId="0" borderId="15" xfId="3" applyFont="1" applyBorder="1"/>
    <xf numFmtId="0" fontId="5" fillId="0" borderId="15" xfId="3" applyFont="1" applyBorder="1" applyAlignment="1">
      <alignment horizontal="center"/>
    </xf>
    <xf numFmtId="169" fontId="5" fillId="0" borderId="15" xfId="3" applyNumberFormat="1" applyFont="1" applyBorder="1" applyAlignment="1">
      <alignment horizontal="center"/>
    </xf>
    <xf numFmtId="170" fontId="5" fillId="0" borderId="15" xfId="3" applyNumberFormat="1" applyFont="1" applyBorder="1" applyAlignment="1">
      <alignment horizontal="center"/>
    </xf>
    <xf numFmtId="170" fontId="5" fillId="0" borderId="16" xfId="3" applyNumberFormat="1" applyFont="1" applyBorder="1"/>
    <xf numFmtId="0" fontId="9" fillId="0" borderId="3" xfId="3" applyFont="1" applyBorder="1"/>
    <xf numFmtId="0" fontId="11" fillId="2" borderId="8" xfId="3" applyFont="1" applyFill="1" applyBorder="1" applyAlignment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12" fillId="0" borderId="23" xfId="3" applyFont="1" applyBorder="1" applyAlignment="1">
      <alignment horizontal="center"/>
    </xf>
    <xf numFmtId="171" fontId="12" fillId="0" borderId="23" xfId="3" applyNumberFormat="1" applyFont="1" applyBorder="1" applyAlignment="1">
      <alignment horizontal="center"/>
    </xf>
    <xf numFmtId="170" fontId="12" fillId="0" borderId="23" xfId="3" applyNumberFormat="1" applyFont="1" applyBorder="1" applyAlignment="1">
      <alignment horizontal="center"/>
    </xf>
    <xf numFmtId="170" fontId="12" fillId="0" borderId="24" xfId="3" applyNumberFormat="1" applyFont="1" applyBorder="1" applyAlignment="1">
      <alignment horizontal="center"/>
    </xf>
    <xf numFmtId="0" fontId="5" fillId="0" borderId="27" xfId="3" applyFont="1" applyBorder="1" applyAlignment="1">
      <alignment horizontal="center"/>
    </xf>
    <xf numFmtId="171" fontId="5" fillId="0" borderId="27" xfId="3" applyNumberFormat="1" applyFont="1" applyBorder="1" applyAlignment="1">
      <alignment horizontal="center"/>
    </xf>
    <xf numFmtId="170" fontId="5" fillId="0" borderId="27" xfId="3" applyNumberFormat="1" applyFont="1" applyBorder="1" applyAlignment="1">
      <alignment horizontal="center"/>
    </xf>
    <xf numFmtId="170" fontId="5" fillId="0" borderId="25" xfId="3" applyNumberFormat="1" applyFont="1" applyBorder="1" applyAlignment="1">
      <alignment horizontal="center"/>
    </xf>
    <xf numFmtId="0" fontId="5" fillId="0" borderId="31" xfId="3" applyFont="1" applyBorder="1" applyAlignment="1">
      <alignment horizontal="center"/>
    </xf>
    <xf numFmtId="171" fontId="5" fillId="0" borderId="31" xfId="3" applyNumberFormat="1" applyFont="1" applyBorder="1" applyAlignment="1">
      <alignment horizontal="center"/>
    </xf>
    <xf numFmtId="170" fontId="5" fillId="0" borderId="31" xfId="3" applyNumberFormat="1" applyFont="1" applyBorder="1" applyAlignment="1">
      <alignment horizontal="center"/>
    </xf>
    <xf numFmtId="170" fontId="5" fillId="0" borderId="32" xfId="3" applyNumberFormat="1" applyFont="1" applyBorder="1" applyAlignment="1">
      <alignment horizontal="center"/>
    </xf>
    <xf numFmtId="0" fontId="5" fillId="0" borderId="0" xfId="3" applyFont="1" applyBorder="1"/>
    <xf numFmtId="0" fontId="5" fillId="0" borderId="3" xfId="3" applyFont="1" applyBorder="1" applyAlignment="1">
      <alignment horizontal="center"/>
    </xf>
    <xf numFmtId="170" fontId="12" fillId="0" borderId="34" xfId="3" applyNumberFormat="1" applyFont="1" applyBorder="1" applyAlignment="1">
      <alignment horizontal="right"/>
    </xf>
    <xf numFmtId="0" fontId="5" fillId="0" borderId="0" xfId="3" applyFont="1"/>
    <xf numFmtId="0" fontId="12" fillId="0" borderId="0" xfId="3" applyFont="1"/>
    <xf numFmtId="167" fontId="12" fillId="0" borderId="35" xfId="3" applyNumberFormat="1" applyFont="1" applyBorder="1" applyAlignment="1">
      <alignment horizontal="right"/>
    </xf>
    <xf numFmtId="167" fontId="12" fillId="0" borderId="0" xfId="3" applyNumberFormat="1" applyFont="1" applyFill="1" applyBorder="1" applyAlignment="1">
      <alignment horizontal="right"/>
    </xf>
    <xf numFmtId="4" fontId="11" fillId="2" borderId="20" xfId="3" applyNumberFormat="1" applyFont="1" applyFill="1" applyBorder="1" applyAlignment="1">
      <alignment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0" borderId="39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164" fontId="14" fillId="0" borderId="0" xfId="0" applyNumberFormat="1" applyFont="1" applyAlignment="1"/>
    <xf numFmtId="0" fontId="14" fillId="0" borderId="0" xfId="0" applyFont="1"/>
    <xf numFmtId="165" fontId="14" fillId="0" borderId="0" xfId="0" applyNumberFormat="1" applyFont="1"/>
    <xf numFmtId="165" fontId="14" fillId="0" borderId="0" xfId="0" quotePrefix="1" applyNumberFormat="1" applyFont="1" applyAlignment="1">
      <alignment horizontal="right"/>
    </xf>
    <xf numFmtId="0" fontId="14" fillId="0" borderId="0" xfId="0" applyFont="1" applyAlignme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45" xfId="0" applyFont="1" applyBorder="1"/>
    <xf numFmtId="0" fontId="14" fillId="0" borderId="0" xfId="0" applyFont="1" applyFill="1"/>
    <xf numFmtId="167" fontId="14" fillId="0" borderId="0" xfId="0" applyNumberFormat="1" applyFont="1"/>
    <xf numFmtId="0" fontId="14" fillId="0" borderId="0" xfId="0" applyFont="1" applyBorder="1"/>
    <xf numFmtId="167" fontId="17" fillId="0" borderId="0" xfId="1" applyNumberFormat="1" applyFont="1"/>
    <xf numFmtId="167" fontId="14" fillId="0" borderId="0" xfId="1" applyNumberFormat="1" applyFont="1"/>
    <xf numFmtId="167" fontId="17" fillId="0" borderId="0" xfId="0" applyNumberFormat="1" applyFont="1"/>
    <xf numFmtId="0" fontId="11" fillId="2" borderId="8" xfId="3" applyFont="1" applyFill="1" applyBorder="1" applyAlignment="1">
      <alignment horizontal="center" vertical="center"/>
    </xf>
    <xf numFmtId="0" fontId="17" fillId="0" borderId="47" xfId="0" applyFont="1" applyBorder="1" applyAlignment="1">
      <alignment horizontal="center"/>
    </xf>
    <xf numFmtId="0" fontId="17" fillId="0" borderId="48" xfId="0" applyFont="1" applyBorder="1" applyAlignment="1">
      <alignment horizontal="left"/>
    </xf>
    <xf numFmtId="0" fontId="17" fillId="0" borderId="48" xfId="0" applyFont="1" applyBorder="1" applyAlignment="1">
      <alignment horizontal="center"/>
    </xf>
    <xf numFmtId="0" fontId="17" fillId="0" borderId="49" xfId="0" applyFont="1" applyBorder="1" applyAlignment="1">
      <alignment horizontal="center"/>
    </xf>
    <xf numFmtId="165" fontId="17" fillId="0" borderId="48" xfId="0" applyNumberFormat="1" applyFont="1" applyBorder="1" applyAlignment="1">
      <alignment horizontal="center"/>
    </xf>
    <xf numFmtId="165" fontId="17" fillId="0" borderId="50" xfId="0" applyNumberFormat="1" applyFont="1" applyBorder="1" applyAlignment="1">
      <alignment horizontal="center"/>
    </xf>
    <xf numFmtId="0" fontId="17" fillId="0" borderId="51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/>
    <xf numFmtId="0" fontId="0" fillId="0" borderId="53" xfId="0" applyBorder="1" applyAlignment="1">
      <alignment horizontal="center"/>
    </xf>
    <xf numFmtId="0" fontId="0" fillId="0" borderId="54" xfId="0" applyBorder="1"/>
    <xf numFmtId="4" fontId="0" fillId="0" borderId="53" xfId="0" applyNumberFormat="1" applyBorder="1"/>
    <xf numFmtId="165" fontId="0" fillId="0" borderId="53" xfId="0" applyNumberFormat="1" applyBorder="1"/>
    <xf numFmtId="165" fontId="0" fillId="0" borderId="1" xfId="0" applyNumberFormat="1" applyBorder="1"/>
    <xf numFmtId="0" fontId="0" fillId="0" borderId="55" xfId="0" applyBorder="1"/>
    <xf numFmtId="0" fontId="0" fillId="2" borderId="45" xfId="0" applyFill="1" applyBorder="1" applyAlignment="1">
      <alignment horizontal="center"/>
    </xf>
    <xf numFmtId="0" fontId="0" fillId="2" borderId="56" xfId="0" applyFill="1" applyBorder="1"/>
    <xf numFmtId="4" fontId="0" fillId="2" borderId="45" xfId="0" applyNumberFormat="1" applyFill="1" applyBorder="1"/>
    <xf numFmtId="165" fontId="0" fillId="2" borderId="45" xfId="0" applyNumberFormat="1" applyFill="1" applyBorder="1"/>
    <xf numFmtId="165" fontId="0" fillId="2" borderId="0" xfId="0" applyNumberFormat="1" applyFill="1"/>
    <xf numFmtId="164" fontId="0" fillId="2" borderId="3" xfId="0" applyNumberFormat="1" applyFill="1" applyBorder="1"/>
    <xf numFmtId="0" fontId="0" fillId="0" borderId="2" xfId="0" applyBorder="1" applyAlignment="1">
      <alignment horizontal="center"/>
    </xf>
    <xf numFmtId="0" fontId="0" fillId="0" borderId="45" xfId="2" quotePrefix="1" applyFont="1" applyBorder="1" applyAlignment="1">
      <alignment horizontal="left"/>
    </xf>
    <xf numFmtId="0" fontId="0" fillId="0" borderId="45" xfId="2" applyFont="1" applyBorder="1" applyAlignment="1">
      <alignment horizontal="center"/>
    </xf>
    <xf numFmtId="0" fontId="4" fillId="0" borderId="56" xfId="2" applyBorder="1"/>
    <xf numFmtId="4" fontId="4" fillId="0" borderId="45" xfId="2" applyNumberFormat="1" applyBorder="1"/>
    <xf numFmtId="165" fontId="4" fillId="0" borderId="45" xfId="2" applyNumberFormat="1" applyBorder="1"/>
    <xf numFmtId="165" fontId="0" fillId="0" borderId="0" xfId="0" applyNumberFormat="1"/>
    <xf numFmtId="165" fontId="0" fillId="0" borderId="45" xfId="0" applyNumberFormat="1" applyBorder="1"/>
    <xf numFmtId="164" fontId="0" fillId="0" borderId="3" xfId="0" applyNumberFormat="1" applyBorder="1"/>
    <xf numFmtId="0" fontId="4" fillId="0" borderId="45" xfId="2" applyBorder="1" applyAlignment="1">
      <alignment horizontal="center"/>
    </xf>
    <xf numFmtId="0" fontId="4" fillId="0" borderId="0" xfId="2"/>
    <xf numFmtId="0" fontId="0" fillId="0" borderId="45" xfId="0" applyBorder="1"/>
    <xf numFmtId="0" fontId="0" fillId="0" borderId="56" xfId="0" applyBorder="1"/>
    <xf numFmtId="0" fontId="0" fillId="0" borderId="5" xfId="0" applyBorder="1" applyAlignment="1">
      <alignment horizontal="center"/>
    </xf>
    <xf numFmtId="0" fontId="0" fillId="0" borderId="53" xfId="2" applyFont="1" applyBorder="1"/>
    <xf numFmtId="0" fontId="0" fillId="0" borderId="53" xfId="2" applyFont="1" applyBorder="1" applyAlignment="1">
      <alignment horizontal="center"/>
    </xf>
    <xf numFmtId="0" fontId="4" fillId="0" borderId="1" xfId="2" applyBorder="1" applyAlignment="1">
      <alignment horizontal="center"/>
    </xf>
    <xf numFmtId="2" fontId="4" fillId="0" borderId="53" xfId="2" applyNumberFormat="1" applyBorder="1"/>
    <xf numFmtId="3" fontId="4" fillId="0" borderId="54" xfId="2" applyNumberFormat="1" applyBorder="1"/>
    <xf numFmtId="165" fontId="4" fillId="0" borderId="53" xfId="2" applyNumberFormat="1" applyBorder="1"/>
    <xf numFmtId="165" fontId="4" fillId="0" borderId="1" xfId="2" applyNumberFormat="1" applyBorder="1"/>
    <xf numFmtId="164" fontId="4" fillId="0" borderId="55" xfId="2" applyNumberFormat="1" applyBorder="1"/>
    <xf numFmtId="0" fontId="22" fillId="0" borderId="2" xfId="0" applyFont="1" applyBorder="1" applyAlignment="1">
      <alignment horizontal="center"/>
    </xf>
    <xf numFmtId="0" fontId="22" fillId="0" borderId="45" xfId="2" applyFont="1" applyBorder="1"/>
    <xf numFmtId="0" fontId="0" fillId="2" borderId="45" xfId="2" applyFont="1" applyFill="1" applyBorder="1" applyAlignment="1">
      <alignment horizontal="center"/>
    </xf>
    <xf numFmtId="0" fontId="20" fillId="2" borderId="0" xfId="2" applyFont="1" applyFill="1" applyAlignment="1">
      <alignment horizontal="center"/>
    </xf>
    <xf numFmtId="2" fontId="20" fillId="2" borderId="45" xfId="2" applyNumberFormat="1" applyFont="1" applyFill="1" applyBorder="1"/>
    <xf numFmtId="3" fontId="20" fillId="2" borderId="56" xfId="2" applyNumberFormat="1" applyFont="1" applyFill="1" applyBorder="1"/>
    <xf numFmtId="165" fontId="20" fillId="2" borderId="45" xfId="2" applyNumberFormat="1" applyFont="1" applyFill="1" applyBorder="1"/>
    <xf numFmtId="165" fontId="20" fillId="2" borderId="0" xfId="2" applyNumberFormat="1" applyFont="1" applyFill="1"/>
    <xf numFmtId="164" fontId="23" fillId="2" borderId="3" xfId="2" applyNumberFormat="1" applyFont="1" applyFill="1" applyBorder="1"/>
    <xf numFmtId="0" fontId="0" fillId="0" borderId="45" xfId="2" applyFont="1" applyBorder="1"/>
    <xf numFmtId="0" fontId="20" fillId="0" borderId="0" xfId="2" applyFont="1" applyAlignment="1">
      <alignment horizontal="center"/>
    </xf>
    <xf numFmtId="2" fontId="20" fillId="0" borderId="45" xfId="2" applyNumberFormat="1" applyFont="1" applyBorder="1"/>
    <xf numFmtId="3" fontId="20" fillId="0" borderId="56" xfId="2" applyNumberFormat="1" applyFont="1" applyBorder="1"/>
    <xf numFmtId="165" fontId="20" fillId="0" borderId="45" xfId="2" applyNumberFormat="1" applyFont="1" applyBorder="1"/>
    <xf numFmtId="165" fontId="20" fillId="0" borderId="0" xfId="2" applyNumberFormat="1" applyFont="1"/>
    <xf numFmtId="164" fontId="23" fillId="0" borderId="3" xfId="2" applyNumberFormat="1" applyFont="1" applyBorder="1"/>
    <xf numFmtId="0" fontId="18" fillId="0" borderId="5" xfId="0" applyFont="1" applyBorder="1" applyAlignment="1">
      <alignment horizontal="center"/>
    </xf>
    <xf numFmtId="0" fontId="18" fillId="0" borderId="53" xfId="2" applyFont="1" applyBorder="1"/>
    <xf numFmtId="0" fontId="18" fillId="0" borderId="53" xfId="2" applyFont="1" applyBorder="1" applyAlignment="1">
      <alignment horizontal="center"/>
    </xf>
    <xf numFmtId="0" fontId="23" fillId="0" borderId="1" xfId="2" applyFont="1" applyBorder="1" applyAlignment="1">
      <alignment horizontal="center"/>
    </xf>
    <xf numFmtId="2" fontId="23" fillId="0" borderId="53" xfId="2" applyNumberFormat="1" applyFont="1" applyBorder="1"/>
    <xf numFmtId="3" fontId="23" fillId="0" borderId="54" xfId="2" applyNumberFormat="1" applyFont="1" applyBorder="1"/>
    <xf numFmtId="165" fontId="23" fillId="0" borderId="53" xfId="2" applyNumberFormat="1" applyFont="1" applyBorder="1"/>
    <xf numFmtId="165" fontId="23" fillId="0" borderId="1" xfId="2" applyNumberFormat="1" applyFont="1" applyBorder="1"/>
    <xf numFmtId="164" fontId="23" fillId="0" borderId="55" xfId="2" applyNumberFormat="1" applyFont="1" applyBorder="1"/>
    <xf numFmtId="0" fontId="22" fillId="3" borderId="45" xfId="2" applyFont="1" applyFill="1" applyBorder="1"/>
    <xf numFmtId="0" fontId="18" fillId="3" borderId="45" xfId="2" applyFont="1" applyFill="1" applyBorder="1" applyAlignment="1">
      <alignment horizontal="center"/>
    </xf>
    <xf numFmtId="0" fontId="23" fillId="3" borderId="0" xfId="2" applyFont="1" applyFill="1" applyAlignment="1">
      <alignment horizontal="center"/>
    </xf>
    <xf numFmtId="2" fontId="23" fillId="3" borderId="45" xfId="2" applyNumberFormat="1" applyFont="1" applyFill="1" applyBorder="1"/>
    <xf numFmtId="3" fontId="23" fillId="3" borderId="56" xfId="2" applyNumberFormat="1" applyFont="1" applyFill="1" applyBorder="1"/>
    <xf numFmtId="165" fontId="23" fillId="3" borderId="45" xfId="2" applyNumberFormat="1" applyFont="1" applyFill="1" applyBorder="1"/>
    <xf numFmtId="165" fontId="23" fillId="3" borderId="0" xfId="2" applyNumberFormat="1" applyFont="1" applyFill="1"/>
    <xf numFmtId="164" fontId="23" fillId="3" borderId="3" xfId="2" applyNumberFormat="1" applyFont="1" applyFill="1" applyBorder="1"/>
    <xf numFmtId="0" fontId="22" fillId="2" borderId="2" xfId="0" applyFont="1" applyFill="1" applyBorder="1" applyAlignment="1">
      <alignment horizontal="center"/>
    </xf>
    <xf numFmtId="0" fontId="22" fillId="2" borderId="45" xfId="2" applyFont="1" applyFill="1" applyBorder="1"/>
    <xf numFmtId="164" fontId="20" fillId="2" borderId="3" xfId="2" applyNumberFormat="1" applyFont="1" applyFill="1" applyBorder="1"/>
    <xf numFmtId="164" fontId="20" fillId="0" borderId="3" xfId="2" applyNumberFormat="1" applyFont="1" applyBorder="1"/>
    <xf numFmtId="0" fontId="24" fillId="2" borderId="45" xfId="2" applyFont="1" applyFill="1" applyBorder="1" applyAlignment="1">
      <alignment horizontal="center"/>
    </xf>
    <xf numFmtId="0" fontId="24" fillId="2" borderId="0" xfId="2" applyFont="1" applyFill="1" applyAlignment="1">
      <alignment horizontal="center"/>
    </xf>
    <xf numFmtId="2" fontId="24" fillId="2" borderId="45" xfId="2" applyNumberFormat="1" applyFont="1" applyFill="1" applyBorder="1"/>
    <xf numFmtId="3" fontId="24" fillId="2" borderId="56" xfId="2" applyNumberFormat="1" applyFont="1" applyFill="1" applyBorder="1"/>
    <xf numFmtId="165" fontId="24" fillId="2" borderId="45" xfId="2" applyNumberFormat="1" applyFont="1" applyFill="1" applyBorder="1"/>
    <xf numFmtId="165" fontId="24" fillId="2" borderId="0" xfId="2" applyNumberFormat="1" applyFont="1" applyFill="1"/>
    <xf numFmtId="164" fontId="24" fillId="2" borderId="3" xfId="2" applyNumberFormat="1" applyFont="1" applyFill="1" applyBorder="1"/>
    <xf numFmtId="0" fontId="23" fillId="0" borderId="0" xfId="2" applyFont="1" applyAlignment="1">
      <alignment horizontal="center"/>
    </xf>
    <xf numFmtId="3" fontId="23" fillId="0" borderId="56" xfId="2" applyNumberFormat="1" applyFont="1" applyBorder="1"/>
    <xf numFmtId="165" fontId="23" fillId="0" borderId="45" xfId="2" applyNumberFormat="1" applyFont="1" applyBorder="1"/>
    <xf numFmtId="165" fontId="23" fillId="0" borderId="0" xfId="2" applyNumberFormat="1" applyFont="1"/>
    <xf numFmtId="3" fontId="23" fillId="0" borderId="0" xfId="2" applyNumberFormat="1" applyFont="1"/>
    <xf numFmtId="0" fontId="0" fillId="4" borderId="2" xfId="0" applyFill="1" applyBorder="1" applyAlignment="1">
      <alignment horizontal="center"/>
    </xf>
    <xf numFmtId="0" fontId="0" fillId="4" borderId="45" xfId="0" applyFill="1" applyBorder="1"/>
    <xf numFmtId="0" fontId="0" fillId="4" borderId="45" xfId="2" applyFont="1" applyFill="1" applyBorder="1" applyAlignment="1">
      <alignment horizontal="center"/>
    </xf>
    <xf numFmtId="0" fontId="23" fillId="4" borderId="0" xfId="2" applyFont="1" applyFill="1" applyAlignment="1">
      <alignment horizontal="center"/>
    </xf>
    <xf numFmtId="2" fontId="20" fillId="4" borderId="45" xfId="2" applyNumberFormat="1" applyFont="1" applyFill="1" applyBorder="1"/>
    <xf numFmtId="3" fontId="23" fillId="4" borderId="56" xfId="2" applyNumberFormat="1" applyFont="1" applyFill="1" applyBorder="1"/>
    <xf numFmtId="165" fontId="23" fillId="4" borderId="0" xfId="2" applyNumberFormat="1" applyFont="1" applyFill="1"/>
    <xf numFmtId="165" fontId="20" fillId="4" borderId="45" xfId="2" applyNumberFormat="1" applyFont="1" applyFill="1" applyBorder="1"/>
    <xf numFmtId="164" fontId="23" fillId="4" borderId="3" xfId="2" applyNumberFormat="1" applyFont="1" applyFill="1" applyBorder="1"/>
    <xf numFmtId="0" fontId="18" fillId="2" borderId="45" xfId="2" applyFont="1" applyFill="1" applyBorder="1" applyAlignment="1">
      <alignment horizontal="center"/>
    </xf>
    <xf numFmtId="0" fontId="23" fillId="2" borderId="0" xfId="2" applyFont="1" applyFill="1" applyAlignment="1">
      <alignment horizontal="center"/>
    </xf>
    <xf numFmtId="2" fontId="23" fillId="2" borderId="45" xfId="2" applyNumberFormat="1" applyFont="1" applyFill="1" applyBorder="1"/>
    <xf numFmtId="3" fontId="23" fillId="2" borderId="56" xfId="2" applyNumberFormat="1" applyFont="1" applyFill="1" applyBorder="1"/>
    <xf numFmtId="165" fontId="23" fillId="2" borderId="45" xfId="2" applyNumberFormat="1" applyFont="1" applyFill="1" applyBorder="1"/>
    <xf numFmtId="165" fontId="23" fillId="2" borderId="0" xfId="2" applyNumberFormat="1" applyFont="1" applyFill="1"/>
    <xf numFmtId="0" fontId="19" fillId="0" borderId="2" xfId="0" applyFont="1" applyBorder="1" applyAlignment="1">
      <alignment horizontal="center"/>
    </xf>
    <xf numFmtId="0" fontId="19" fillId="0" borderId="45" xfId="2" applyFont="1" applyBorder="1"/>
    <xf numFmtId="0" fontId="22" fillId="5" borderId="45" xfId="2" applyFont="1" applyFill="1" applyBorder="1"/>
    <xf numFmtId="0" fontId="18" fillId="5" borderId="45" xfId="2" applyFont="1" applyFill="1" applyBorder="1" applyAlignment="1">
      <alignment horizontal="center"/>
    </xf>
    <xf numFmtId="0" fontId="23" fillId="5" borderId="0" xfId="2" applyFont="1" applyFill="1" applyAlignment="1">
      <alignment horizontal="center"/>
    </xf>
    <xf numFmtId="2" fontId="23" fillId="5" borderId="45" xfId="2" applyNumberFormat="1" applyFont="1" applyFill="1" applyBorder="1"/>
    <xf numFmtId="3" fontId="23" fillId="5" borderId="56" xfId="2" applyNumberFormat="1" applyFont="1" applyFill="1" applyBorder="1"/>
    <xf numFmtId="165" fontId="23" fillId="5" borderId="45" xfId="2" applyNumberFormat="1" applyFont="1" applyFill="1" applyBorder="1"/>
    <xf numFmtId="165" fontId="23" fillId="5" borderId="0" xfId="2" applyNumberFormat="1" applyFont="1" applyFill="1"/>
    <xf numFmtId="164" fontId="23" fillId="5" borderId="3" xfId="2" applyNumberFormat="1" applyFont="1" applyFill="1" applyBorder="1"/>
    <xf numFmtId="0" fontId="20" fillId="0" borderId="2" xfId="0" applyFont="1" applyBorder="1" applyAlignment="1">
      <alignment horizontal="center"/>
    </xf>
    <xf numFmtId="0" fontId="20" fillId="0" borderId="45" xfId="2" applyFont="1" applyBorder="1"/>
    <xf numFmtId="0" fontId="22" fillId="6" borderId="45" xfId="2" applyFont="1" applyFill="1" applyBorder="1"/>
    <xf numFmtId="0" fontId="18" fillId="6" borderId="45" xfId="2" applyFont="1" applyFill="1" applyBorder="1" applyAlignment="1">
      <alignment horizontal="center"/>
    </xf>
    <xf numFmtId="0" fontId="23" fillId="6" borderId="0" xfId="2" applyFont="1" applyFill="1" applyAlignment="1">
      <alignment horizontal="center"/>
    </xf>
    <xf numFmtId="2" fontId="23" fillId="6" borderId="45" xfId="2" applyNumberFormat="1" applyFont="1" applyFill="1" applyBorder="1"/>
    <xf numFmtId="3" fontId="23" fillId="6" borderId="56" xfId="2" applyNumberFormat="1" applyFont="1" applyFill="1" applyBorder="1"/>
    <xf numFmtId="165" fontId="23" fillId="6" borderId="45" xfId="2" applyNumberFormat="1" applyFont="1" applyFill="1" applyBorder="1"/>
    <xf numFmtId="165" fontId="23" fillId="6" borderId="0" xfId="2" applyNumberFormat="1" applyFont="1" applyFill="1"/>
    <xf numFmtId="164" fontId="23" fillId="6" borderId="3" xfId="2" applyNumberFormat="1" applyFont="1" applyFill="1" applyBorder="1"/>
    <xf numFmtId="0" fontId="22" fillId="2" borderId="6" xfId="0" applyFont="1" applyFill="1" applyBorder="1" applyAlignment="1">
      <alignment horizontal="center"/>
    </xf>
    <xf numFmtId="0" fontId="22" fillId="2" borderId="46" xfId="2" applyFont="1" applyFill="1" applyBorder="1"/>
    <xf numFmtId="0" fontId="2" fillId="2" borderId="46" xfId="2" applyFont="1" applyFill="1" applyBorder="1" applyAlignment="1">
      <alignment horizontal="center"/>
    </xf>
    <xf numFmtId="0" fontId="20" fillId="2" borderId="4" xfId="2" applyFont="1" applyFill="1" applyBorder="1" applyAlignment="1">
      <alignment horizontal="center"/>
    </xf>
    <xf numFmtId="2" fontId="20" fillId="2" borderId="46" xfId="2" applyNumberFormat="1" applyFont="1" applyFill="1" applyBorder="1"/>
    <xf numFmtId="3" fontId="20" fillId="2" borderId="58" xfId="2" applyNumberFormat="1" applyFont="1" applyFill="1" applyBorder="1"/>
    <xf numFmtId="165" fontId="20" fillId="2" borderId="46" xfId="2" applyNumberFormat="1" applyFont="1" applyFill="1" applyBorder="1"/>
    <xf numFmtId="165" fontId="20" fillId="2" borderId="4" xfId="2" applyNumberFormat="1" applyFont="1" applyFill="1" applyBorder="1"/>
    <xf numFmtId="164" fontId="20" fillId="2" borderId="59" xfId="2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3" fontId="0" fillId="0" borderId="60" xfId="0" applyNumberFormat="1" applyBorder="1"/>
    <xf numFmtId="0" fontId="0" fillId="0" borderId="61" xfId="0" applyBorder="1"/>
    <xf numFmtId="165" fontId="0" fillId="0" borderId="61" xfId="0" applyNumberFormat="1" applyBorder="1"/>
    <xf numFmtId="165" fontId="0" fillId="0" borderId="61" xfId="0" applyNumberFormat="1" applyBorder="1" applyAlignment="1">
      <alignment horizontal="right"/>
    </xf>
    <xf numFmtId="165" fontId="17" fillId="0" borderId="62" xfId="0" applyNumberFormat="1" applyFont="1" applyBorder="1" applyAlignment="1">
      <alignment horizontal="right"/>
    </xf>
    <xf numFmtId="164" fontId="0" fillId="0" borderId="63" xfId="0" applyNumberFormat="1" applyBorder="1" applyAlignment="1">
      <alignment horizontal="center"/>
    </xf>
    <xf numFmtId="3" fontId="0" fillId="0" borderId="7" xfId="0" applyNumberFormat="1" applyBorder="1"/>
    <xf numFmtId="0" fontId="0" fillId="0" borderId="8" xfId="0" applyBorder="1"/>
    <xf numFmtId="165" fontId="23" fillId="0" borderId="8" xfId="0" applyNumberFormat="1" applyFont="1" applyBorder="1"/>
    <xf numFmtId="165" fontId="0" fillId="0" borderId="8" xfId="0" quotePrefix="1" applyNumberFormat="1" applyBorder="1" applyAlignment="1">
      <alignment horizontal="right"/>
    </xf>
    <xf numFmtId="165" fontId="17" fillId="0" borderId="9" xfId="0" applyNumberFormat="1" applyFont="1" applyBorder="1" applyAlignment="1">
      <alignment horizontal="right"/>
    </xf>
    <xf numFmtId="164" fontId="0" fillId="0" borderId="57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165" fontId="0" fillId="0" borderId="8" xfId="0" applyNumberFormat="1" applyBorder="1"/>
    <xf numFmtId="165" fontId="0" fillId="0" borderId="8" xfId="0" applyNumberFormat="1" applyBorder="1" applyAlignment="1">
      <alignment horizontal="right"/>
    </xf>
    <xf numFmtId="3" fontId="0" fillId="0" borderId="10" xfId="0" applyNumberFormat="1" applyBorder="1"/>
    <xf numFmtId="0" fontId="0" fillId="0" borderId="44" xfId="0" applyBorder="1"/>
    <xf numFmtId="165" fontId="0" fillId="0" borderId="44" xfId="0" applyNumberFormat="1" applyBorder="1"/>
    <xf numFmtId="165" fontId="0" fillId="0" borderId="44" xfId="0" applyNumberFormat="1" applyBorder="1" applyAlignment="1">
      <alignment horizontal="right"/>
    </xf>
    <xf numFmtId="165" fontId="17" fillId="0" borderId="64" xfId="0" applyNumberFormat="1" applyFont="1" applyBorder="1" applyAlignment="1">
      <alignment horizontal="right"/>
    </xf>
    <xf numFmtId="164" fontId="0" fillId="0" borderId="65" xfId="0" applyNumberFormat="1" applyBorder="1" applyAlignment="1">
      <alignment horizontal="center"/>
    </xf>
    <xf numFmtId="165" fontId="4" fillId="0" borderId="0" xfId="2" applyNumberFormat="1" applyBorder="1"/>
    <xf numFmtId="165" fontId="20" fillId="0" borderId="0" xfId="2" applyNumberFormat="1" applyFont="1" applyBorder="1"/>
    <xf numFmtId="165" fontId="23" fillId="0" borderId="56" xfId="2" applyNumberFormat="1" applyFont="1" applyBorder="1"/>
    <xf numFmtId="0" fontId="17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164" fontId="13" fillId="0" borderId="0" xfId="0" quotePrefix="1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2" fillId="2" borderId="40" xfId="3" applyFont="1" applyFill="1" applyBorder="1" applyAlignment="1">
      <alignment horizontal="left"/>
    </xf>
    <xf numFmtId="0" fontId="12" fillId="2" borderId="21" xfId="3" applyFont="1" applyFill="1" applyBorder="1" applyAlignment="1">
      <alignment horizontal="left"/>
    </xf>
    <xf numFmtId="0" fontId="12" fillId="2" borderId="25" xfId="3" applyFont="1" applyFill="1" applyBorder="1" applyAlignment="1">
      <alignment horizontal="left"/>
    </xf>
    <xf numFmtId="0" fontId="5" fillId="0" borderId="41" xfId="3" applyFont="1" applyBorder="1" applyAlignment="1">
      <alignment horizontal="left"/>
    </xf>
    <xf numFmtId="0" fontId="5" fillId="0" borderId="23" xfId="3" applyFont="1" applyBorder="1" applyAlignment="1">
      <alignment horizontal="left"/>
    </xf>
    <xf numFmtId="0" fontId="5" fillId="0" borderId="26" xfId="3" applyFont="1" applyBorder="1" applyAlignment="1">
      <alignment horizontal="left"/>
    </xf>
    <xf numFmtId="0" fontId="5" fillId="0" borderId="42" xfId="3" applyFont="1" applyBorder="1" applyAlignment="1">
      <alignment horizontal="left"/>
    </xf>
    <xf numFmtId="0" fontId="5" fillId="0" borderId="29" xfId="3" applyFont="1" applyBorder="1" applyAlignment="1">
      <alignment horizontal="left"/>
    </xf>
    <xf numFmtId="0" fontId="5" fillId="0" borderId="30" xfId="3" applyFont="1" applyBorder="1" applyAlignment="1">
      <alignment horizontal="left"/>
    </xf>
    <xf numFmtId="0" fontId="11" fillId="2" borderId="33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18" xfId="3" applyFont="1" applyFill="1" applyBorder="1" applyAlignment="1">
      <alignment horizontal="center" vertical="center"/>
    </xf>
    <xf numFmtId="0" fontId="12" fillId="0" borderId="40" xfId="3" applyFont="1" applyBorder="1" applyAlignment="1">
      <alignment horizontal="left"/>
    </xf>
    <xf numFmtId="0" fontId="12" fillId="0" borderId="21" xfId="3" applyFont="1" applyBorder="1" applyAlignment="1">
      <alignment horizontal="left"/>
    </xf>
    <xf numFmtId="0" fontId="12" fillId="0" borderId="22" xfId="3" applyFont="1" applyBorder="1" applyAlignment="1">
      <alignment horizontal="left"/>
    </xf>
    <xf numFmtId="0" fontId="11" fillId="2" borderId="19" xfId="3" applyFont="1" applyFill="1" applyBorder="1" applyAlignment="1">
      <alignment horizontal="center" vertical="center"/>
    </xf>
    <xf numFmtId="0" fontId="11" fillId="2" borderId="13" xfId="3" applyFont="1" applyFill="1" applyBorder="1" applyAlignment="1">
      <alignment horizontal="center" vertical="center"/>
    </xf>
    <xf numFmtId="0" fontId="6" fillId="0" borderId="0" xfId="3" applyFont="1" applyAlignment="1">
      <alignment horizontal="center" wrapText="1"/>
    </xf>
    <xf numFmtId="0" fontId="5" fillId="0" borderId="22" xfId="3" applyFont="1" applyBorder="1" applyAlignment="1">
      <alignment horizontal="left"/>
    </xf>
    <xf numFmtId="0" fontId="5" fillId="0" borderId="28" xfId="3" applyFont="1" applyBorder="1" applyAlignment="1">
      <alignment horizontal="left"/>
    </xf>
    <xf numFmtId="0" fontId="5" fillId="0" borderId="40" xfId="3" applyFont="1" applyBorder="1" applyAlignment="1">
      <alignment horizontal="left"/>
    </xf>
    <xf numFmtId="0" fontId="5" fillId="0" borderId="21" xfId="3" applyFont="1" applyBorder="1" applyAlignment="1">
      <alignment horizontal="left"/>
    </xf>
    <xf numFmtId="0" fontId="5" fillId="0" borderId="38" xfId="3" applyFont="1" applyBorder="1" applyAlignment="1">
      <alignment horizontal="left"/>
    </xf>
    <xf numFmtId="0" fontId="5" fillId="0" borderId="43" xfId="3" applyFont="1" applyBorder="1" applyAlignment="1">
      <alignment horizontal="left"/>
    </xf>
    <xf numFmtId="0" fontId="5" fillId="0" borderId="36" xfId="3" applyFont="1" applyBorder="1" applyAlignment="1">
      <alignment horizontal="left"/>
    </xf>
    <xf numFmtId="0" fontId="5" fillId="0" borderId="37" xfId="3" applyFont="1" applyBorder="1" applyAlignment="1">
      <alignment horizontal="left"/>
    </xf>
    <xf numFmtId="0" fontId="11" fillId="2" borderId="14" xfId="3" applyFont="1" applyFill="1" applyBorder="1" applyAlignment="1">
      <alignment horizontal="center" vertical="center"/>
    </xf>
    <xf numFmtId="0" fontId="11" fillId="2" borderId="17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" fillId="0" borderId="45" xfId="2" applyFont="1" applyBorder="1" applyAlignment="1">
      <alignment horizontal="center"/>
    </xf>
  </cellXfs>
  <cellStyles count="5">
    <cellStyle name="Millares 2" xfId="4" xr:uid="{00000000-0005-0000-0000-000001000000}"/>
    <cellStyle name="Moneda" xfId="1" builtinId="4"/>
    <cellStyle name="Normal" xfId="0" builtinId="0"/>
    <cellStyle name="Normal 2" xfId="2" xr:uid="{00000000-0005-0000-0000-000004000000}"/>
    <cellStyle name="Normal 3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55209</xdr:rowOff>
    </xdr:from>
    <xdr:to>
      <xdr:col>8</xdr:col>
      <xdr:colOff>91757</xdr:colOff>
      <xdr:row>4</xdr:row>
      <xdr:rowOff>130757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BBA600C-851E-40F5-84C8-0630CE4D6D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4563" y="213959"/>
          <a:ext cx="1897063" cy="540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171450</xdr:colOff>
      <xdr:row>1</xdr:row>
      <xdr:rowOff>38100</xdr:rowOff>
    </xdr:from>
    <xdr:to>
      <xdr:col>9</xdr:col>
      <xdr:colOff>1018858</xdr:colOff>
      <xdr:row>4</xdr:row>
      <xdr:rowOff>35543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39103F-998D-4121-A7D1-6D434CFFA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9950" y="219075"/>
          <a:ext cx="1897063" cy="5403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studillo\concurso%204\Concursos\Concurso%203\Formularios\Cost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A"/>
      <sheetName val="C1-B"/>
      <sheetName val="C2"/>
      <sheetName val="C3-A"/>
      <sheetName val="C3-B"/>
      <sheetName val="C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92"/>
  <sheetViews>
    <sheetView tabSelected="1" topLeftCell="A58" zoomScale="90" zoomScaleNormal="90" zoomScaleSheetLayoutView="70" workbookViewId="0">
      <selection activeCell="O175" sqref="O175"/>
    </sheetView>
  </sheetViews>
  <sheetFormatPr baseColWidth="10" defaultColWidth="11.33203125" defaultRowHeight="13.2" x14ac:dyDescent="0.25"/>
  <cols>
    <col min="1" max="1" width="4.88671875" style="57" customWidth="1"/>
    <col min="2" max="2" width="8.5546875" style="64" customWidth="1"/>
    <col min="3" max="3" width="50.109375" style="57" customWidth="1"/>
    <col min="4" max="4" width="11.6640625" style="64" customWidth="1"/>
    <col min="5" max="5" width="1.109375" style="57" customWidth="1"/>
    <col min="6" max="6" width="13.109375" style="58" customWidth="1"/>
    <col min="7" max="7" width="1.44140625" style="58" customWidth="1"/>
    <col min="8" max="8" width="12.109375" style="57" customWidth="1"/>
    <col min="9" max="9" width="1.88671875" style="57" customWidth="1"/>
    <col min="10" max="10" width="15.44140625" style="57" customWidth="1"/>
    <col min="11" max="11" width="1.6640625" style="57" customWidth="1"/>
    <col min="12" max="12" width="14" style="57" bestFit="1" customWidth="1"/>
    <col min="13" max="14" width="12.33203125" style="57" bestFit="1" customWidth="1"/>
    <col min="15" max="15" width="13.33203125" style="57" bestFit="1" customWidth="1"/>
    <col min="16" max="16384" width="11.33203125" style="57"/>
  </cols>
  <sheetData>
    <row r="1" spans="2:11" x14ac:dyDescent="0.25">
      <c r="B1" s="238"/>
      <c r="C1" s="238"/>
      <c r="D1" s="56"/>
      <c r="G1" s="59"/>
    </row>
    <row r="2" spans="2:11" x14ac:dyDescent="0.25">
      <c r="B2" s="239"/>
      <c r="C2" s="239"/>
      <c r="D2" s="60"/>
    </row>
    <row r="3" spans="2:11" x14ac:dyDescent="0.25">
      <c r="B3" s="239"/>
      <c r="C3" s="239"/>
      <c r="D3" s="60"/>
    </row>
    <row r="4" spans="2:11" x14ac:dyDescent="0.25">
      <c r="B4" s="61"/>
      <c r="C4" s="61"/>
      <c r="D4" s="60"/>
    </row>
    <row r="5" spans="2:11" x14ac:dyDescent="0.25">
      <c r="B5" s="61"/>
      <c r="C5" s="61"/>
      <c r="D5" s="60"/>
    </row>
    <row r="6" spans="2:11" x14ac:dyDescent="0.25">
      <c r="B6" s="62"/>
      <c r="C6" s="62"/>
      <c r="D6" s="60"/>
    </row>
    <row r="7" spans="2:11" x14ac:dyDescent="0.25">
      <c r="B7" s="62"/>
      <c r="C7" s="62"/>
      <c r="D7" s="60"/>
    </row>
    <row r="8" spans="2:11" ht="17.399999999999999" x14ac:dyDescent="0.3">
      <c r="B8" s="237" t="s">
        <v>31</v>
      </c>
      <c r="C8" s="237"/>
      <c r="D8" s="237"/>
      <c r="E8" s="237"/>
      <c r="F8" s="237"/>
      <c r="G8" s="237"/>
      <c r="J8" s="63"/>
    </row>
    <row r="9" spans="2:11" ht="17.399999999999999" x14ac:dyDescent="0.3">
      <c r="B9" s="237" t="s">
        <v>32</v>
      </c>
      <c r="C9" s="237"/>
      <c r="D9" s="237"/>
      <c r="E9" s="237"/>
      <c r="F9" s="237"/>
      <c r="G9" s="237"/>
      <c r="J9" s="63"/>
    </row>
    <row r="10" spans="2:11" ht="17.399999999999999" x14ac:dyDescent="0.3">
      <c r="B10" s="240" t="s">
        <v>47</v>
      </c>
      <c r="C10" s="237"/>
      <c r="D10" s="237"/>
      <c r="E10" s="237"/>
      <c r="F10" s="237"/>
      <c r="G10" s="237"/>
      <c r="J10" s="63"/>
    </row>
    <row r="11" spans="2:11" ht="17.399999999999999" x14ac:dyDescent="0.3">
      <c r="B11" s="240" t="s">
        <v>49</v>
      </c>
      <c r="C11" s="237"/>
      <c r="D11" s="237"/>
      <c r="E11" s="237"/>
      <c r="F11" s="237"/>
      <c r="G11" s="237"/>
      <c r="J11" s="63"/>
    </row>
    <row r="12" spans="2:11" x14ac:dyDescent="0.25">
      <c r="C12" s="64"/>
    </row>
    <row r="13" spans="2:11" x14ac:dyDescent="0.25">
      <c r="B13" s="236" t="s">
        <v>13</v>
      </c>
      <c r="C13" s="236"/>
      <c r="D13" s="236"/>
      <c r="E13" s="236"/>
      <c r="F13" s="236"/>
      <c r="G13" s="236"/>
    </row>
    <row r="14" spans="2:11" ht="13.8" thickBot="1" x14ac:dyDescent="0.3"/>
    <row r="15" spans="2:11" ht="14.4" thickTop="1" thickBot="1" x14ac:dyDescent="0.3">
      <c r="B15" s="74" t="s">
        <v>0</v>
      </c>
      <c r="C15" s="75" t="s">
        <v>1</v>
      </c>
      <c r="D15" s="76" t="s">
        <v>2</v>
      </c>
      <c r="E15" s="77"/>
      <c r="F15" s="76" t="s">
        <v>3</v>
      </c>
      <c r="G15" s="77"/>
      <c r="H15" s="78" t="s">
        <v>4</v>
      </c>
      <c r="I15" s="79"/>
      <c r="J15" s="78" t="s">
        <v>5</v>
      </c>
      <c r="K15" s="80"/>
    </row>
    <row r="16" spans="2:11" ht="13.8" thickTop="1" x14ac:dyDescent="0.25">
      <c r="B16" s="81"/>
      <c r="C16" s="82"/>
      <c r="D16" s="83"/>
      <c r="E16" s="84"/>
      <c r="F16" s="85"/>
      <c r="G16" s="84"/>
      <c r="H16" s="86"/>
      <c r="I16" s="87"/>
      <c r="J16" s="86"/>
      <c r="K16" s="88"/>
    </row>
    <row r="17" spans="2:11" x14ac:dyDescent="0.25">
      <c r="B17" s="65" t="s">
        <v>50</v>
      </c>
      <c r="C17" s="66" t="s">
        <v>6</v>
      </c>
      <c r="D17" s="89"/>
      <c r="E17" s="90"/>
      <c r="F17" s="91"/>
      <c r="G17" s="90"/>
      <c r="H17" s="92"/>
      <c r="I17" s="93"/>
      <c r="J17" s="92"/>
      <c r="K17" s="94"/>
    </row>
    <row r="18" spans="2:11" ht="16.2" x14ac:dyDescent="0.3">
      <c r="B18" s="95" t="s">
        <v>34</v>
      </c>
      <c r="C18" s="96" t="s">
        <v>51</v>
      </c>
      <c r="D18" s="97" t="s">
        <v>52</v>
      </c>
      <c r="E18" s="98"/>
      <c r="F18" s="99">
        <v>0</v>
      </c>
      <c r="G18" s="98"/>
      <c r="H18" s="100">
        <v>0</v>
      </c>
      <c r="I18" s="101"/>
      <c r="J18" s="102">
        <f>+F18*H18</f>
        <v>0</v>
      </c>
      <c r="K18" s="103"/>
    </row>
    <row r="19" spans="2:11" x14ac:dyDescent="0.25">
      <c r="B19" s="95" t="s">
        <v>35</v>
      </c>
      <c r="C19" s="96" t="s">
        <v>53</v>
      </c>
      <c r="D19" s="104" t="s">
        <v>54</v>
      </c>
      <c r="E19" s="98"/>
      <c r="F19" s="99">
        <v>0</v>
      </c>
      <c r="G19" s="98"/>
      <c r="H19" s="100">
        <v>0</v>
      </c>
      <c r="I19" s="101"/>
      <c r="J19" s="102">
        <f>+F19*H19</f>
        <v>0</v>
      </c>
      <c r="K19" s="103"/>
    </row>
    <row r="20" spans="2:11" x14ac:dyDescent="0.25">
      <c r="B20" s="95" t="s">
        <v>36</v>
      </c>
      <c r="C20" s="96" t="s">
        <v>55</v>
      </c>
      <c r="D20" s="104" t="s">
        <v>54</v>
      </c>
      <c r="E20" s="105"/>
      <c r="F20" s="99">
        <v>0</v>
      </c>
      <c r="G20" s="98"/>
      <c r="H20" s="100">
        <v>0</v>
      </c>
      <c r="I20" s="101"/>
      <c r="J20" s="102">
        <f>+F20*H20</f>
        <v>0</v>
      </c>
      <c r="K20" s="103"/>
    </row>
    <row r="21" spans="2:11" ht="16.2" x14ac:dyDescent="0.3">
      <c r="B21" s="95" t="s">
        <v>37</v>
      </c>
      <c r="C21" s="96" t="s">
        <v>56</v>
      </c>
      <c r="D21" s="97" t="s">
        <v>52</v>
      </c>
      <c r="E21" s="105"/>
      <c r="F21" s="99">
        <v>0</v>
      </c>
      <c r="G21" s="98"/>
      <c r="H21" s="100">
        <v>0</v>
      </c>
      <c r="I21" s="101"/>
      <c r="J21" s="102">
        <f t="shared" ref="J21:J24" si="0">+F21*H21</f>
        <v>0</v>
      </c>
      <c r="K21" s="103"/>
    </row>
    <row r="22" spans="2:11" ht="16.2" x14ac:dyDescent="0.3">
      <c r="B22" s="95" t="s">
        <v>38</v>
      </c>
      <c r="C22" s="96" t="s">
        <v>57</v>
      </c>
      <c r="D22" s="97" t="s">
        <v>52</v>
      </c>
      <c r="E22" s="105"/>
      <c r="F22" s="99">
        <v>0</v>
      </c>
      <c r="G22" s="98"/>
      <c r="H22" s="100">
        <v>0</v>
      </c>
      <c r="I22" s="101"/>
      <c r="J22" s="102">
        <f t="shared" si="0"/>
        <v>0</v>
      </c>
      <c r="K22" s="103"/>
    </row>
    <row r="23" spans="2:11" x14ac:dyDescent="0.25">
      <c r="B23" s="95" t="s">
        <v>43</v>
      </c>
      <c r="C23" s="96" t="s">
        <v>58</v>
      </c>
      <c r="D23" s="97" t="s">
        <v>59</v>
      </c>
      <c r="E23" s="105"/>
      <c r="F23" s="99">
        <v>0</v>
      </c>
      <c r="G23" s="98"/>
      <c r="H23" s="100">
        <v>0</v>
      </c>
      <c r="I23" s="101"/>
      <c r="J23" s="102">
        <f t="shared" si="0"/>
        <v>0</v>
      </c>
      <c r="K23" s="103"/>
    </row>
    <row r="24" spans="2:11" ht="16.8" thickBot="1" x14ac:dyDescent="0.35">
      <c r="B24" s="95" t="s">
        <v>44</v>
      </c>
      <c r="C24" s="106" t="s">
        <v>60</v>
      </c>
      <c r="D24" s="97" t="s">
        <v>52</v>
      </c>
      <c r="E24"/>
      <c r="F24" s="99">
        <v>0</v>
      </c>
      <c r="G24" s="107"/>
      <c r="H24" s="100">
        <v>0</v>
      </c>
      <c r="I24" s="101"/>
      <c r="J24" s="102">
        <f t="shared" si="0"/>
        <v>0</v>
      </c>
      <c r="K24" s="103"/>
    </row>
    <row r="25" spans="2:11" s="67" customFormat="1" ht="13.8" thickTop="1" x14ac:dyDescent="0.25">
      <c r="B25" s="108"/>
      <c r="C25" s="109"/>
      <c r="D25" s="110"/>
      <c r="E25" s="111"/>
      <c r="F25" s="112"/>
      <c r="G25" s="113"/>
      <c r="H25" s="114"/>
      <c r="I25" s="115"/>
      <c r="J25" s="114"/>
      <c r="K25" s="116"/>
    </row>
    <row r="26" spans="2:11" s="67" customFormat="1" x14ac:dyDescent="0.25">
      <c r="B26" s="117">
        <v>1</v>
      </c>
      <c r="C26" s="118" t="s">
        <v>61</v>
      </c>
      <c r="D26" s="119"/>
      <c r="E26" s="120"/>
      <c r="F26" s="121"/>
      <c r="G26" s="122"/>
      <c r="H26" s="123"/>
      <c r="I26" s="124"/>
      <c r="J26" s="123"/>
      <c r="K26" s="125"/>
    </row>
    <row r="27" spans="2:11" s="67" customFormat="1" ht="16.2" x14ac:dyDescent="0.3">
      <c r="B27" s="95" t="s">
        <v>7</v>
      </c>
      <c r="C27" s="126" t="s">
        <v>62</v>
      </c>
      <c r="D27" s="97" t="s">
        <v>52</v>
      </c>
      <c r="E27" s="127"/>
      <c r="F27" s="99">
        <v>0</v>
      </c>
      <c r="G27" s="129"/>
      <c r="H27" s="100">
        <v>0</v>
      </c>
      <c r="I27" s="131"/>
      <c r="J27" s="102">
        <f t="shared" ref="J27:J29" si="1">+F27*H27</f>
        <v>0</v>
      </c>
      <c r="K27" s="132"/>
    </row>
    <row r="28" spans="2:11" s="67" customFormat="1" ht="16.2" x14ac:dyDescent="0.3">
      <c r="B28" s="95" t="s">
        <v>33</v>
      </c>
      <c r="C28" s="126" t="s">
        <v>63</v>
      </c>
      <c r="D28" s="97" t="s">
        <v>52</v>
      </c>
      <c r="E28" s="127"/>
      <c r="F28" s="99">
        <v>0</v>
      </c>
      <c r="G28" s="129"/>
      <c r="H28" s="100">
        <v>0</v>
      </c>
      <c r="I28" s="131"/>
      <c r="J28" s="102">
        <f t="shared" si="1"/>
        <v>0</v>
      </c>
      <c r="K28" s="132"/>
    </row>
    <row r="29" spans="2:11" s="67" customFormat="1" ht="16.2" x14ac:dyDescent="0.3">
      <c r="B29" s="95" t="s">
        <v>39</v>
      </c>
      <c r="C29" s="126" t="s">
        <v>64</v>
      </c>
      <c r="D29" s="97" t="s">
        <v>52</v>
      </c>
      <c r="E29" s="127"/>
      <c r="F29" s="99">
        <v>0</v>
      </c>
      <c r="G29" s="129"/>
      <c r="H29" s="100">
        <v>0</v>
      </c>
      <c r="I29" s="131"/>
      <c r="J29" s="102">
        <f t="shared" si="1"/>
        <v>0</v>
      </c>
      <c r="K29" s="132"/>
    </row>
    <row r="30" spans="2:11" s="67" customFormat="1" x14ac:dyDescent="0.25">
      <c r="B30" s="95" t="s">
        <v>40</v>
      </c>
      <c r="C30" s="126" t="s">
        <v>65</v>
      </c>
      <c r="D30" s="97" t="s">
        <v>9</v>
      </c>
      <c r="E30" s="127"/>
      <c r="F30" s="99">
        <v>0</v>
      </c>
      <c r="G30" s="129"/>
      <c r="H30" s="100">
        <v>0</v>
      </c>
      <c r="I30" s="131"/>
      <c r="J30" s="102">
        <f t="shared" ref="J30:J32" si="2">ROUND((+F30*H30),0)</f>
        <v>0</v>
      </c>
      <c r="K30" s="132"/>
    </row>
    <row r="31" spans="2:11" s="67" customFormat="1" x14ac:dyDescent="0.25">
      <c r="B31" s="95" t="s">
        <v>45</v>
      </c>
      <c r="C31" s="126" t="s">
        <v>66</v>
      </c>
      <c r="D31" s="97" t="s">
        <v>9</v>
      </c>
      <c r="E31" s="127"/>
      <c r="F31" s="99">
        <v>0</v>
      </c>
      <c r="G31" s="129"/>
      <c r="H31" s="100">
        <v>0</v>
      </c>
      <c r="I31" s="131"/>
      <c r="J31" s="102">
        <f t="shared" si="2"/>
        <v>0</v>
      </c>
      <c r="K31" s="132"/>
    </row>
    <row r="32" spans="2:11" s="67" customFormat="1" ht="13.8" thickBot="1" x14ac:dyDescent="0.3">
      <c r="B32" s="95" t="s">
        <v>46</v>
      </c>
      <c r="C32" s="126" t="s">
        <v>67</v>
      </c>
      <c r="D32" s="97" t="s">
        <v>9</v>
      </c>
      <c r="E32" s="127"/>
      <c r="F32" s="99">
        <v>0</v>
      </c>
      <c r="G32" s="129"/>
      <c r="H32" s="100">
        <v>0</v>
      </c>
      <c r="I32" s="131"/>
      <c r="J32" s="102">
        <f t="shared" si="2"/>
        <v>0</v>
      </c>
      <c r="K32" s="132"/>
    </row>
    <row r="33" spans="2:11" s="67" customFormat="1" ht="15" thickTop="1" x14ac:dyDescent="0.3">
      <c r="B33" s="133"/>
      <c r="C33" s="134"/>
      <c r="D33" s="135"/>
      <c r="E33" s="136"/>
      <c r="F33" s="137"/>
      <c r="G33" s="138"/>
      <c r="H33" s="139"/>
      <c r="I33" s="140"/>
      <c r="J33" s="139"/>
      <c r="K33" s="141"/>
    </row>
    <row r="34" spans="2:11" s="67" customFormat="1" ht="14.4" x14ac:dyDescent="0.3">
      <c r="B34" s="117">
        <v>2</v>
      </c>
      <c r="C34" s="142" t="s">
        <v>68</v>
      </c>
      <c r="D34" s="143"/>
      <c r="E34" s="144"/>
      <c r="F34" s="145"/>
      <c r="G34" s="146"/>
      <c r="H34" s="147"/>
      <c r="I34" s="148"/>
      <c r="J34" s="147"/>
      <c r="K34" s="149"/>
    </row>
    <row r="35" spans="2:11" s="67" customFormat="1" x14ac:dyDescent="0.25">
      <c r="B35" s="150" t="s">
        <v>69</v>
      </c>
      <c r="C35" s="151" t="s">
        <v>70</v>
      </c>
      <c r="D35" s="119"/>
      <c r="E35" s="120"/>
      <c r="F35" s="121"/>
      <c r="G35" s="122"/>
      <c r="H35" s="123"/>
      <c r="I35" s="124"/>
      <c r="J35" s="123"/>
      <c r="K35" s="152"/>
    </row>
    <row r="36" spans="2:11" s="67" customFormat="1" ht="16.2" x14ac:dyDescent="0.3">
      <c r="B36" s="95" t="s">
        <v>71</v>
      </c>
      <c r="C36" s="126" t="s">
        <v>72</v>
      </c>
      <c r="D36" s="97" t="s">
        <v>73</v>
      </c>
      <c r="E36" s="127"/>
      <c r="F36" s="99">
        <v>0</v>
      </c>
      <c r="G36" s="129"/>
      <c r="H36" s="100">
        <v>0</v>
      </c>
      <c r="I36" s="131"/>
      <c r="J36" s="102">
        <f t="shared" ref="J36:J93" si="3">ROUND((+F36*H36),0)</f>
        <v>0</v>
      </c>
      <c r="K36" s="153"/>
    </row>
    <row r="37" spans="2:11" s="67" customFormat="1" ht="16.2" x14ac:dyDescent="0.3">
      <c r="B37" s="95" t="s">
        <v>74</v>
      </c>
      <c r="C37" s="126" t="s">
        <v>75</v>
      </c>
      <c r="D37" s="97" t="s">
        <v>73</v>
      </c>
      <c r="E37" s="127"/>
      <c r="F37" s="99">
        <v>0</v>
      </c>
      <c r="G37" s="129"/>
      <c r="H37" s="100">
        <v>0</v>
      </c>
      <c r="I37" s="131"/>
      <c r="J37" s="102">
        <f t="shared" si="3"/>
        <v>0</v>
      </c>
      <c r="K37" s="153"/>
    </row>
    <row r="38" spans="2:11" s="67" customFormat="1" x14ac:dyDescent="0.25">
      <c r="B38" s="95" t="s">
        <v>76</v>
      </c>
      <c r="C38" s="126" t="s">
        <v>77</v>
      </c>
      <c r="D38" s="97" t="s">
        <v>78</v>
      </c>
      <c r="E38" s="127"/>
      <c r="F38" s="99">
        <v>0</v>
      </c>
      <c r="G38" s="129"/>
      <c r="H38" s="100">
        <v>0</v>
      </c>
      <c r="I38" s="131"/>
      <c r="J38" s="102">
        <f t="shared" si="3"/>
        <v>0</v>
      </c>
      <c r="K38" s="153"/>
    </row>
    <row r="39" spans="2:11" s="67" customFormat="1" x14ac:dyDescent="0.25">
      <c r="B39" s="95" t="s">
        <v>79</v>
      </c>
      <c r="C39" s="126" t="s">
        <v>80</v>
      </c>
      <c r="D39" s="97" t="s">
        <v>81</v>
      </c>
      <c r="E39" s="127"/>
      <c r="F39" s="99">
        <v>0</v>
      </c>
      <c r="G39" s="129"/>
      <c r="H39" s="100">
        <v>0</v>
      </c>
      <c r="I39" s="131"/>
      <c r="J39" s="102">
        <f t="shared" si="3"/>
        <v>0</v>
      </c>
      <c r="K39" s="153"/>
    </row>
    <row r="40" spans="2:11" s="67" customFormat="1" x14ac:dyDescent="0.25">
      <c r="B40" s="95" t="s">
        <v>82</v>
      </c>
      <c r="C40" s="126" t="s">
        <v>83</v>
      </c>
      <c r="D40" s="97" t="s">
        <v>8</v>
      </c>
      <c r="E40" s="127"/>
      <c r="F40" s="99">
        <v>0</v>
      </c>
      <c r="G40" s="129"/>
      <c r="H40" s="100">
        <v>0</v>
      </c>
      <c r="I40" s="131"/>
      <c r="J40" s="130">
        <f t="shared" si="3"/>
        <v>0</v>
      </c>
      <c r="K40" s="153"/>
    </row>
    <row r="41" spans="2:11" s="67" customFormat="1" x14ac:dyDescent="0.25">
      <c r="B41" s="150" t="s">
        <v>84</v>
      </c>
      <c r="C41" s="151" t="s">
        <v>85</v>
      </c>
      <c r="D41" s="154"/>
      <c r="E41" s="155"/>
      <c r="F41" s="156"/>
      <c r="G41" s="157"/>
      <c r="H41" s="158"/>
      <c r="I41" s="159"/>
      <c r="J41" s="158"/>
      <c r="K41" s="160"/>
    </row>
    <row r="42" spans="2:11" s="67" customFormat="1" ht="16.2" x14ac:dyDescent="0.3">
      <c r="B42" s="95" t="s">
        <v>86</v>
      </c>
      <c r="C42" s="106" t="s">
        <v>87</v>
      </c>
      <c r="D42" s="97" t="s">
        <v>52</v>
      </c>
      <c r="E42" s="161"/>
      <c r="F42" s="99">
        <v>0</v>
      </c>
      <c r="G42" s="162"/>
      <c r="H42" s="100">
        <v>0</v>
      </c>
      <c r="I42" s="164"/>
      <c r="J42" s="130">
        <f t="shared" si="3"/>
        <v>0</v>
      </c>
      <c r="K42" s="132"/>
    </row>
    <row r="43" spans="2:11" s="67" customFormat="1" ht="16.2" x14ac:dyDescent="0.3">
      <c r="B43" s="95" t="s">
        <v>88</v>
      </c>
      <c r="C43" s="106" t="s">
        <v>89</v>
      </c>
      <c r="D43" s="97" t="s">
        <v>52</v>
      </c>
      <c r="E43" s="161"/>
      <c r="F43" s="99">
        <v>0</v>
      </c>
      <c r="G43" s="162"/>
      <c r="H43" s="100">
        <v>0</v>
      </c>
      <c r="I43" s="164"/>
      <c r="J43" s="130">
        <f t="shared" si="3"/>
        <v>0</v>
      </c>
      <c r="K43" s="132"/>
    </row>
    <row r="44" spans="2:11" s="67" customFormat="1" ht="16.2" x14ac:dyDescent="0.3">
      <c r="B44" s="95" t="s">
        <v>90</v>
      </c>
      <c r="C44" s="106" t="s">
        <v>91</v>
      </c>
      <c r="D44" s="97" t="s">
        <v>52</v>
      </c>
      <c r="E44" s="161"/>
      <c r="F44" s="99">
        <v>0</v>
      </c>
      <c r="G44" s="165"/>
      <c r="H44" s="100">
        <v>0</v>
      </c>
      <c r="I44" s="164"/>
      <c r="J44" s="130">
        <f t="shared" si="3"/>
        <v>0</v>
      </c>
      <c r="K44" s="132"/>
    </row>
    <row r="45" spans="2:11" s="67" customFormat="1" x14ac:dyDescent="0.25">
      <c r="B45" s="150" t="s">
        <v>92</v>
      </c>
      <c r="C45" s="151" t="s">
        <v>93</v>
      </c>
      <c r="D45" s="154"/>
      <c r="E45" s="155"/>
      <c r="F45" s="156"/>
      <c r="G45" s="157"/>
      <c r="H45" s="158"/>
      <c r="I45" s="159"/>
      <c r="J45" s="158"/>
      <c r="K45" s="160"/>
    </row>
    <row r="46" spans="2:11" s="67" customFormat="1" x14ac:dyDescent="0.25">
      <c r="B46" s="166" t="s">
        <v>94</v>
      </c>
      <c r="C46" s="167" t="s">
        <v>95</v>
      </c>
      <c r="D46" s="168"/>
      <c r="E46" s="169"/>
      <c r="F46" s="170"/>
      <c r="G46" s="171"/>
      <c r="H46" s="170"/>
      <c r="I46" s="172"/>
      <c r="J46" s="173"/>
      <c r="K46" s="174"/>
    </row>
    <row r="47" spans="2:11" s="67" customFormat="1" x14ac:dyDescent="0.25">
      <c r="B47" s="95" t="s">
        <v>96</v>
      </c>
      <c r="C47" s="106" t="s">
        <v>97</v>
      </c>
      <c r="D47" s="97" t="s">
        <v>8</v>
      </c>
      <c r="E47" s="161"/>
      <c r="F47" s="99">
        <v>0</v>
      </c>
      <c r="G47" s="162"/>
      <c r="H47" s="100">
        <v>0</v>
      </c>
      <c r="I47" s="164"/>
      <c r="J47" s="130">
        <f t="shared" si="3"/>
        <v>0</v>
      </c>
      <c r="K47" s="132"/>
    </row>
    <row r="48" spans="2:11" s="67" customFormat="1" x14ac:dyDescent="0.25">
      <c r="B48" s="95" t="s">
        <v>98</v>
      </c>
      <c r="C48" s="106" t="s">
        <v>99</v>
      </c>
      <c r="D48" s="97" t="s">
        <v>8</v>
      </c>
      <c r="E48" s="161"/>
      <c r="F48" s="99">
        <v>0</v>
      </c>
      <c r="G48" s="162"/>
      <c r="H48" s="100">
        <v>0</v>
      </c>
      <c r="I48" s="164"/>
      <c r="J48" s="130">
        <f t="shared" si="3"/>
        <v>0</v>
      </c>
      <c r="K48" s="132"/>
    </row>
    <row r="49" spans="2:11" s="67" customFormat="1" x14ac:dyDescent="0.25">
      <c r="B49" s="95" t="s">
        <v>100</v>
      </c>
      <c r="C49" s="106" t="s">
        <v>101</v>
      </c>
      <c r="D49" s="97" t="s">
        <v>8</v>
      </c>
      <c r="E49" s="161"/>
      <c r="F49" s="99">
        <v>0</v>
      </c>
      <c r="G49" s="162"/>
      <c r="H49" s="100">
        <v>0</v>
      </c>
      <c r="I49" s="164"/>
      <c r="J49" s="130">
        <f t="shared" si="3"/>
        <v>0</v>
      </c>
      <c r="K49" s="132"/>
    </row>
    <row r="50" spans="2:11" s="67" customFormat="1" x14ac:dyDescent="0.25">
      <c r="B50" s="95" t="s">
        <v>102</v>
      </c>
      <c r="C50" s="106" t="s">
        <v>103</v>
      </c>
      <c r="D50" s="97" t="s">
        <v>81</v>
      </c>
      <c r="E50" s="161"/>
      <c r="F50" s="99">
        <v>0</v>
      </c>
      <c r="G50" s="162"/>
      <c r="H50" s="100">
        <v>0</v>
      </c>
      <c r="I50" s="164"/>
      <c r="J50" s="130">
        <f t="shared" si="3"/>
        <v>0</v>
      </c>
      <c r="K50" s="132"/>
    </row>
    <row r="51" spans="2:11" s="67" customFormat="1" x14ac:dyDescent="0.25">
      <c r="B51" s="95" t="s">
        <v>104</v>
      </c>
      <c r="C51" s="106" t="s">
        <v>105</v>
      </c>
      <c r="D51" s="97" t="s">
        <v>81</v>
      </c>
      <c r="E51" s="161"/>
      <c r="F51" s="99">
        <v>0</v>
      </c>
      <c r="G51" s="162"/>
      <c r="H51" s="100">
        <v>0</v>
      </c>
      <c r="I51" s="164"/>
      <c r="J51" s="130">
        <f t="shared" si="3"/>
        <v>0</v>
      </c>
      <c r="K51" s="132"/>
    </row>
    <row r="52" spans="2:11" s="67" customFormat="1" x14ac:dyDescent="0.25">
      <c r="B52" s="95" t="s">
        <v>106</v>
      </c>
      <c r="C52" s="106" t="s">
        <v>107</v>
      </c>
      <c r="D52" s="97"/>
      <c r="E52" s="161"/>
      <c r="F52" s="128"/>
      <c r="G52" s="162"/>
      <c r="H52" s="128"/>
      <c r="I52" s="164"/>
      <c r="J52" s="130"/>
      <c r="K52" s="132"/>
    </row>
    <row r="53" spans="2:11" s="67" customFormat="1" x14ac:dyDescent="0.25">
      <c r="B53" s="95" t="s">
        <v>108</v>
      </c>
      <c r="C53" s="106" t="s">
        <v>109</v>
      </c>
      <c r="D53" s="97" t="s">
        <v>8</v>
      </c>
      <c r="E53" s="161"/>
      <c r="F53" s="99">
        <v>0</v>
      </c>
      <c r="G53" s="162"/>
      <c r="H53" s="100">
        <v>0</v>
      </c>
      <c r="I53" s="164"/>
      <c r="J53" s="130">
        <f t="shared" si="3"/>
        <v>0</v>
      </c>
      <c r="K53" s="132"/>
    </row>
    <row r="54" spans="2:11" s="67" customFormat="1" x14ac:dyDescent="0.25">
      <c r="B54" s="95" t="s">
        <v>110</v>
      </c>
      <c r="C54" s="106" t="s">
        <v>111</v>
      </c>
      <c r="D54" s="97" t="s">
        <v>81</v>
      </c>
      <c r="E54" s="161"/>
      <c r="F54" s="99">
        <v>0</v>
      </c>
      <c r="G54" s="162"/>
      <c r="H54" s="100">
        <v>0</v>
      </c>
      <c r="I54" s="164"/>
      <c r="J54" s="130">
        <f t="shared" si="3"/>
        <v>0</v>
      </c>
      <c r="K54" s="132"/>
    </row>
    <row r="55" spans="2:11" s="67" customFormat="1" x14ac:dyDescent="0.25">
      <c r="B55" s="95" t="s">
        <v>112</v>
      </c>
      <c r="C55" s="106" t="s">
        <v>113</v>
      </c>
      <c r="D55" s="97" t="s">
        <v>114</v>
      </c>
      <c r="E55" s="161"/>
      <c r="F55" s="99">
        <v>0</v>
      </c>
      <c r="G55" s="162"/>
      <c r="H55" s="100">
        <v>0</v>
      </c>
      <c r="I55" s="164"/>
      <c r="J55" s="130">
        <f t="shared" si="3"/>
        <v>0</v>
      </c>
      <c r="K55" s="132"/>
    </row>
    <row r="56" spans="2:11" s="67" customFormat="1" x14ac:dyDescent="0.25">
      <c r="B56" s="95" t="s">
        <v>115</v>
      </c>
      <c r="C56" s="106" t="s">
        <v>116</v>
      </c>
      <c r="D56" s="97" t="s">
        <v>81</v>
      </c>
      <c r="E56" s="161"/>
      <c r="F56" s="99">
        <v>0</v>
      </c>
      <c r="G56" s="162"/>
      <c r="H56" s="100">
        <v>0</v>
      </c>
      <c r="I56" s="164"/>
      <c r="J56" s="130">
        <f t="shared" si="3"/>
        <v>0</v>
      </c>
      <c r="K56" s="132"/>
    </row>
    <row r="57" spans="2:11" s="67" customFormat="1" x14ac:dyDescent="0.25">
      <c r="B57" s="95" t="s">
        <v>117</v>
      </c>
      <c r="C57" s="106" t="s">
        <v>118</v>
      </c>
      <c r="D57" s="97"/>
      <c r="E57" s="161"/>
      <c r="F57" s="128"/>
      <c r="G57" s="162"/>
      <c r="H57" s="128"/>
      <c r="I57" s="164"/>
      <c r="J57" s="130"/>
      <c r="K57" s="132"/>
    </row>
    <row r="58" spans="2:11" s="67" customFormat="1" x14ac:dyDescent="0.25">
      <c r="B58" s="95" t="s">
        <v>119</v>
      </c>
      <c r="C58" s="106" t="s">
        <v>120</v>
      </c>
      <c r="D58" s="97" t="s">
        <v>8</v>
      </c>
      <c r="E58" s="161"/>
      <c r="F58" s="99">
        <v>0</v>
      </c>
      <c r="G58" s="162"/>
      <c r="H58" s="100">
        <v>0</v>
      </c>
      <c r="I58" s="164"/>
      <c r="J58" s="130">
        <f t="shared" si="3"/>
        <v>0</v>
      </c>
      <c r="K58" s="132"/>
    </row>
    <row r="59" spans="2:11" s="67" customFormat="1" x14ac:dyDescent="0.25">
      <c r="B59" s="95" t="s">
        <v>121</v>
      </c>
      <c r="C59" s="106" t="s">
        <v>122</v>
      </c>
      <c r="D59" s="97" t="s">
        <v>81</v>
      </c>
      <c r="E59" s="161"/>
      <c r="F59" s="99">
        <v>0</v>
      </c>
      <c r="G59" s="162"/>
      <c r="H59" s="100">
        <v>0</v>
      </c>
      <c r="I59" s="164"/>
      <c r="J59" s="130">
        <f t="shared" si="3"/>
        <v>0</v>
      </c>
      <c r="K59" s="132"/>
    </row>
    <row r="60" spans="2:11" s="67" customFormat="1" x14ac:dyDescent="0.25">
      <c r="B60" s="150" t="s">
        <v>123</v>
      </c>
      <c r="C60" s="151" t="s">
        <v>124</v>
      </c>
      <c r="D60" s="119"/>
      <c r="E60" s="120"/>
      <c r="F60" s="121"/>
      <c r="G60" s="122"/>
      <c r="H60" s="123"/>
      <c r="I60" s="124"/>
      <c r="J60" s="123"/>
      <c r="K60" s="152"/>
    </row>
    <row r="61" spans="2:11" s="67" customFormat="1" ht="16.2" x14ac:dyDescent="0.3">
      <c r="B61" s="95" t="s">
        <v>125</v>
      </c>
      <c r="C61" s="126" t="s">
        <v>126</v>
      </c>
      <c r="D61" s="97" t="s">
        <v>52</v>
      </c>
      <c r="E61" s="161"/>
      <c r="F61" s="99">
        <v>0</v>
      </c>
      <c r="G61" s="162"/>
      <c r="H61" s="100">
        <v>0</v>
      </c>
      <c r="I61" s="164"/>
      <c r="J61" s="130">
        <f t="shared" si="3"/>
        <v>0</v>
      </c>
      <c r="K61" s="132"/>
    </row>
    <row r="62" spans="2:11" s="67" customFormat="1" ht="16.2" x14ac:dyDescent="0.3">
      <c r="B62" s="95" t="s">
        <v>127</v>
      </c>
      <c r="C62" s="126" t="s">
        <v>128</v>
      </c>
      <c r="D62" s="97" t="s">
        <v>52</v>
      </c>
      <c r="E62" s="161"/>
      <c r="F62" s="99">
        <v>0</v>
      </c>
      <c r="G62" s="162"/>
      <c r="H62" s="100">
        <v>0</v>
      </c>
      <c r="I62" s="164"/>
      <c r="J62" s="130">
        <f t="shared" si="3"/>
        <v>0</v>
      </c>
      <c r="K62" s="132"/>
    </row>
    <row r="63" spans="2:11" s="67" customFormat="1" x14ac:dyDescent="0.25">
      <c r="B63" s="95" t="s">
        <v>129</v>
      </c>
      <c r="C63" s="126" t="s">
        <v>130</v>
      </c>
      <c r="D63" s="97" t="s">
        <v>8</v>
      </c>
      <c r="E63" s="161"/>
      <c r="F63" s="99">
        <v>0</v>
      </c>
      <c r="G63" s="162"/>
      <c r="H63" s="100">
        <v>0</v>
      </c>
      <c r="I63" s="164"/>
      <c r="J63" s="130">
        <f t="shared" si="3"/>
        <v>0</v>
      </c>
      <c r="K63" s="132"/>
    </row>
    <row r="64" spans="2:11" s="67" customFormat="1" ht="16.2" x14ac:dyDescent="0.3">
      <c r="B64" s="95" t="s">
        <v>131</v>
      </c>
      <c r="C64" s="126" t="s">
        <v>132</v>
      </c>
      <c r="D64" s="97" t="s">
        <v>52</v>
      </c>
      <c r="E64" s="161"/>
      <c r="F64" s="99">
        <v>0</v>
      </c>
      <c r="G64" s="162"/>
      <c r="H64" s="100">
        <v>0</v>
      </c>
      <c r="I64" s="164"/>
      <c r="J64" s="130">
        <f t="shared" si="3"/>
        <v>0</v>
      </c>
      <c r="K64" s="132"/>
    </row>
    <row r="65" spans="2:15" s="67" customFormat="1" x14ac:dyDescent="0.25">
      <c r="B65" s="95" t="s">
        <v>133</v>
      </c>
      <c r="C65" s="126" t="s">
        <v>134</v>
      </c>
      <c r="D65" s="97" t="s">
        <v>8</v>
      </c>
      <c r="E65" s="161"/>
      <c r="F65" s="99">
        <v>0</v>
      </c>
      <c r="G65" s="162"/>
      <c r="H65" s="100">
        <v>0</v>
      </c>
      <c r="I65" s="164"/>
      <c r="J65" s="130">
        <f t="shared" si="3"/>
        <v>0</v>
      </c>
      <c r="K65" s="132"/>
    </row>
    <row r="66" spans="2:15" s="67" customFormat="1" ht="16.2" x14ac:dyDescent="0.3">
      <c r="B66" s="95" t="s">
        <v>135</v>
      </c>
      <c r="C66" s="126" t="s">
        <v>136</v>
      </c>
      <c r="D66" s="97" t="s">
        <v>52</v>
      </c>
      <c r="E66" s="161"/>
      <c r="F66" s="99">
        <v>0</v>
      </c>
      <c r="G66" s="162"/>
      <c r="H66" s="100">
        <v>0</v>
      </c>
      <c r="I66" s="164"/>
      <c r="J66" s="130">
        <f t="shared" si="3"/>
        <v>0</v>
      </c>
      <c r="K66" s="132"/>
    </row>
    <row r="67" spans="2:15" s="67" customFormat="1" ht="16.2" x14ac:dyDescent="0.3">
      <c r="B67" s="95" t="s">
        <v>137</v>
      </c>
      <c r="C67" s="126" t="s">
        <v>138</v>
      </c>
      <c r="D67" s="97" t="s">
        <v>52</v>
      </c>
      <c r="E67" s="161"/>
      <c r="F67" s="99">
        <v>0</v>
      </c>
      <c r="G67" s="162"/>
      <c r="H67" s="100">
        <v>0</v>
      </c>
      <c r="I67" s="164"/>
      <c r="J67" s="130">
        <f t="shared" si="3"/>
        <v>0</v>
      </c>
      <c r="K67" s="132"/>
    </row>
    <row r="68" spans="2:15" s="67" customFormat="1" x14ac:dyDescent="0.25">
      <c r="B68" s="95" t="s">
        <v>139</v>
      </c>
      <c r="C68" s="126" t="s">
        <v>140</v>
      </c>
      <c r="D68" s="97" t="s">
        <v>8</v>
      </c>
      <c r="E68" s="161"/>
      <c r="F68" s="99">
        <v>0</v>
      </c>
      <c r="G68" s="162"/>
      <c r="H68" s="100">
        <v>0</v>
      </c>
      <c r="I68" s="164"/>
      <c r="J68" s="130">
        <f t="shared" si="3"/>
        <v>0</v>
      </c>
      <c r="K68" s="132"/>
    </row>
    <row r="69" spans="2:15" s="67" customFormat="1" ht="14.4" x14ac:dyDescent="0.3">
      <c r="B69" s="150" t="s">
        <v>141</v>
      </c>
      <c r="C69" s="151" t="s">
        <v>142</v>
      </c>
      <c r="D69" s="175"/>
      <c r="E69" s="176"/>
      <c r="F69" s="177"/>
      <c r="G69" s="178"/>
      <c r="H69" s="179"/>
      <c r="I69" s="180"/>
      <c r="J69" s="179"/>
      <c r="K69" s="125"/>
    </row>
    <row r="70" spans="2:15" x14ac:dyDescent="0.25">
      <c r="B70" s="95" t="s">
        <v>143</v>
      </c>
      <c r="C70" s="126" t="s">
        <v>144</v>
      </c>
      <c r="D70" s="97" t="s">
        <v>81</v>
      </c>
      <c r="E70" s="161"/>
      <c r="F70" s="99">
        <v>0</v>
      </c>
      <c r="G70" s="162"/>
      <c r="H70" s="100">
        <v>0</v>
      </c>
      <c r="I70" s="164"/>
      <c r="J70" s="130">
        <f t="shared" si="3"/>
        <v>0</v>
      </c>
      <c r="K70" s="132"/>
    </row>
    <row r="71" spans="2:15" s="69" customFormat="1" x14ac:dyDescent="0.25">
      <c r="B71" s="95" t="s">
        <v>145</v>
      </c>
      <c r="C71" s="126" t="s">
        <v>146</v>
      </c>
      <c r="D71" s="97" t="s">
        <v>81</v>
      </c>
      <c r="E71" s="161"/>
      <c r="F71" s="99">
        <v>0</v>
      </c>
      <c r="G71" s="162"/>
      <c r="H71" s="100">
        <v>0</v>
      </c>
      <c r="I71" s="164"/>
      <c r="J71" s="130">
        <f t="shared" si="3"/>
        <v>0</v>
      </c>
      <c r="K71" s="132"/>
    </row>
    <row r="72" spans="2:15" x14ac:dyDescent="0.25">
      <c r="B72" s="95" t="s">
        <v>147</v>
      </c>
      <c r="C72" s="126" t="s">
        <v>148</v>
      </c>
      <c r="D72" s="97" t="s">
        <v>81</v>
      </c>
      <c r="E72" s="161"/>
      <c r="F72" s="99">
        <v>0</v>
      </c>
      <c r="G72" s="162"/>
      <c r="H72" s="100">
        <v>0</v>
      </c>
      <c r="I72" s="164"/>
      <c r="J72" s="130">
        <f t="shared" si="3"/>
        <v>0</v>
      </c>
      <c r="K72" s="132"/>
    </row>
    <row r="73" spans="2:15" x14ac:dyDescent="0.25">
      <c r="B73" s="95" t="s">
        <v>149</v>
      </c>
      <c r="C73" s="126" t="s">
        <v>150</v>
      </c>
      <c r="D73" s="97" t="s">
        <v>81</v>
      </c>
      <c r="E73" s="161"/>
      <c r="F73" s="99">
        <v>0</v>
      </c>
      <c r="G73" s="162"/>
      <c r="H73" s="100">
        <v>0</v>
      </c>
      <c r="I73" s="131"/>
      <c r="J73" s="130">
        <f t="shared" si="3"/>
        <v>0</v>
      </c>
      <c r="K73" s="132"/>
      <c r="L73" s="70"/>
    </row>
    <row r="74" spans="2:15" x14ac:dyDescent="0.25">
      <c r="B74" s="95" t="s">
        <v>151</v>
      </c>
      <c r="C74" s="126" t="s">
        <v>152</v>
      </c>
      <c r="D74" s="97" t="s">
        <v>81</v>
      </c>
      <c r="E74" s="127"/>
      <c r="F74" s="99">
        <v>0</v>
      </c>
      <c r="G74" s="129"/>
      <c r="H74" s="100">
        <v>0</v>
      </c>
      <c r="I74" s="131"/>
      <c r="J74" s="130">
        <f t="shared" si="3"/>
        <v>0</v>
      </c>
      <c r="K74" s="132"/>
      <c r="L74" s="71"/>
      <c r="M74" s="68"/>
      <c r="N74" s="71"/>
      <c r="O74" s="72"/>
    </row>
    <row r="75" spans="2:15" x14ac:dyDescent="0.25">
      <c r="B75" s="95" t="s">
        <v>153</v>
      </c>
      <c r="C75" s="126" t="s">
        <v>154</v>
      </c>
      <c r="D75" s="97" t="s">
        <v>81</v>
      </c>
      <c r="E75" s="127"/>
      <c r="F75" s="99">
        <v>0</v>
      </c>
      <c r="G75" s="129"/>
      <c r="H75" s="100">
        <v>0</v>
      </c>
      <c r="I75" s="131"/>
      <c r="J75" s="130">
        <f t="shared" si="3"/>
        <v>0</v>
      </c>
      <c r="K75" s="132"/>
      <c r="L75" s="71"/>
      <c r="M75" s="68"/>
      <c r="N75" s="71"/>
      <c r="O75" s="72"/>
    </row>
    <row r="76" spans="2:15" x14ac:dyDescent="0.25">
      <c r="B76" s="95" t="s">
        <v>155</v>
      </c>
      <c r="C76" s="126" t="s">
        <v>156</v>
      </c>
      <c r="D76" s="97" t="s">
        <v>81</v>
      </c>
      <c r="E76" s="127"/>
      <c r="F76" s="99">
        <v>0</v>
      </c>
      <c r="G76" s="129"/>
      <c r="H76" s="100">
        <v>0</v>
      </c>
      <c r="I76" s="131"/>
      <c r="J76" s="130">
        <f t="shared" si="3"/>
        <v>0</v>
      </c>
      <c r="K76" s="132"/>
      <c r="L76" s="71"/>
      <c r="M76" s="68"/>
      <c r="N76" s="71"/>
      <c r="O76" s="72"/>
    </row>
    <row r="77" spans="2:15" x14ac:dyDescent="0.25">
      <c r="B77" s="95" t="s">
        <v>157</v>
      </c>
      <c r="C77" s="126" t="s">
        <v>158</v>
      </c>
      <c r="D77" s="97" t="s">
        <v>59</v>
      </c>
      <c r="E77" s="127"/>
      <c r="F77" s="99">
        <v>0</v>
      </c>
      <c r="G77" s="129"/>
      <c r="H77" s="100">
        <v>0</v>
      </c>
      <c r="I77" s="131"/>
      <c r="J77" s="130">
        <f t="shared" si="3"/>
        <v>0</v>
      </c>
      <c r="K77" s="132"/>
      <c r="L77" s="71"/>
      <c r="M77" s="68"/>
      <c r="N77" s="71"/>
      <c r="O77" s="72"/>
    </row>
    <row r="78" spans="2:15" ht="14.4" x14ac:dyDescent="0.3">
      <c r="B78" s="150" t="s">
        <v>159</v>
      </c>
      <c r="C78" s="151" t="s">
        <v>160</v>
      </c>
      <c r="D78" s="175"/>
      <c r="E78" s="176"/>
      <c r="F78" s="177"/>
      <c r="G78" s="178"/>
      <c r="H78" s="179"/>
      <c r="I78" s="180"/>
      <c r="J78" s="179"/>
      <c r="K78" s="125"/>
      <c r="L78" s="71"/>
      <c r="M78" s="68"/>
      <c r="N78" s="71"/>
      <c r="O78" s="72"/>
    </row>
    <row r="79" spans="2:15" x14ac:dyDescent="0.25">
      <c r="B79" s="95" t="s">
        <v>161</v>
      </c>
      <c r="C79" s="126" t="s">
        <v>162</v>
      </c>
      <c r="D79" s="97" t="s">
        <v>81</v>
      </c>
      <c r="E79" s="127"/>
      <c r="F79" s="99">
        <v>0</v>
      </c>
      <c r="G79" s="129"/>
      <c r="H79" s="100">
        <v>0</v>
      </c>
      <c r="I79" s="131"/>
      <c r="J79" s="130">
        <f t="shared" si="3"/>
        <v>0</v>
      </c>
      <c r="K79" s="132"/>
      <c r="L79" s="71"/>
      <c r="M79" s="68"/>
      <c r="N79" s="71"/>
      <c r="O79" s="72"/>
    </row>
    <row r="80" spans="2:15" x14ac:dyDescent="0.25">
      <c r="B80" s="95" t="s">
        <v>163</v>
      </c>
      <c r="C80" s="126" t="s">
        <v>164</v>
      </c>
      <c r="D80" s="97" t="s">
        <v>81</v>
      </c>
      <c r="E80" s="127"/>
      <c r="F80" s="99">
        <v>0</v>
      </c>
      <c r="G80" s="129"/>
      <c r="H80" s="100">
        <v>0</v>
      </c>
      <c r="I80" s="131"/>
      <c r="J80" s="130">
        <f t="shared" si="3"/>
        <v>0</v>
      </c>
      <c r="K80" s="132"/>
      <c r="L80" s="68"/>
    </row>
    <row r="81" spans="2:15" x14ac:dyDescent="0.25">
      <c r="B81" s="95" t="s">
        <v>165</v>
      </c>
      <c r="C81" s="126" t="s">
        <v>166</v>
      </c>
      <c r="D81" s="97" t="s">
        <v>81</v>
      </c>
      <c r="E81" s="127"/>
      <c r="F81" s="99">
        <v>0</v>
      </c>
      <c r="G81" s="129"/>
      <c r="H81" s="100">
        <v>0</v>
      </c>
      <c r="I81" s="131"/>
      <c r="J81" s="130">
        <f t="shared" si="3"/>
        <v>0</v>
      </c>
      <c r="K81" s="132"/>
      <c r="O81" s="68"/>
    </row>
    <row r="82" spans="2:15" x14ac:dyDescent="0.25">
      <c r="B82" s="95" t="s">
        <v>167</v>
      </c>
      <c r="C82" s="126" t="s">
        <v>168</v>
      </c>
      <c r="D82" s="97" t="s">
        <v>81</v>
      </c>
      <c r="E82" s="127"/>
      <c r="F82" s="99">
        <v>0</v>
      </c>
      <c r="G82" s="129"/>
      <c r="H82" s="100">
        <v>0</v>
      </c>
      <c r="I82" s="131"/>
      <c r="J82" s="130">
        <f t="shared" si="3"/>
        <v>0</v>
      </c>
      <c r="K82" s="132"/>
    </row>
    <row r="83" spans="2:15" x14ac:dyDescent="0.25">
      <c r="B83" s="95" t="s">
        <v>169</v>
      </c>
      <c r="C83" s="126" t="s">
        <v>170</v>
      </c>
      <c r="D83" s="97" t="s">
        <v>81</v>
      </c>
      <c r="E83" s="127"/>
      <c r="F83" s="99">
        <v>0</v>
      </c>
      <c r="G83" s="129"/>
      <c r="H83" s="100">
        <v>0</v>
      </c>
      <c r="I83" s="131"/>
      <c r="J83" s="130">
        <f t="shared" si="3"/>
        <v>0</v>
      </c>
      <c r="K83" s="132"/>
    </row>
    <row r="84" spans="2:15" x14ac:dyDescent="0.25">
      <c r="B84" s="166" t="s">
        <v>171</v>
      </c>
      <c r="C84" s="167" t="s">
        <v>172</v>
      </c>
      <c r="D84" s="168"/>
      <c r="E84" s="169"/>
      <c r="F84" s="170"/>
      <c r="G84" s="171"/>
      <c r="H84" s="170"/>
      <c r="I84" s="172"/>
      <c r="J84" s="173"/>
      <c r="K84" s="174"/>
    </row>
    <row r="85" spans="2:15" x14ac:dyDescent="0.25">
      <c r="B85" s="95" t="s">
        <v>173</v>
      </c>
      <c r="C85" s="126" t="s">
        <v>174</v>
      </c>
      <c r="D85" s="97" t="s">
        <v>81</v>
      </c>
      <c r="E85" s="127"/>
      <c r="F85" s="99">
        <v>0</v>
      </c>
      <c r="G85" s="129"/>
      <c r="H85" s="100">
        <v>0</v>
      </c>
      <c r="I85" s="131"/>
      <c r="J85" s="130">
        <f t="shared" si="3"/>
        <v>0</v>
      </c>
      <c r="K85" s="132"/>
    </row>
    <row r="86" spans="2:15" x14ac:dyDescent="0.25">
      <c r="B86" s="95" t="s">
        <v>175</v>
      </c>
      <c r="C86" s="126" t="s">
        <v>176</v>
      </c>
      <c r="D86" s="97" t="s">
        <v>81</v>
      </c>
      <c r="E86" s="127"/>
      <c r="F86" s="99">
        <v>0</v>
      </c>
      <c r="G86" s="129"/>
      <c r="H86" s="100">
        <v>0</v>
      </c>
      <c r="I86" s="131"/>
      <c r="J86" s="130">
        <f t="shared" si="3"/>
        <v>0</v>
      </c>
      <c r="K86" s="132"/>
    </row>
    <row r="87" spans="2:15" x14ac:dyDescent="0.25">
      <c r="B87" s="95" t="s">
        <v>177</v>
      </c>
      <c r="C87" s="126" t="s">
        <v>178</v>
      </c>
      <c r="D87" s="97" t="s">
        <v>81</v>
      </c>
      <c r="E87" s="127"/>
      <c r="F87" s="99">
        <v>0</v>
      </c>
      <c r="G87" s="129"/>
      <c r="H87" s="100">
        <v>0</v>
      </c>
      <c r="I87" s="131"/>
      <c r="J87" s="130">
        <f t="shared" si="3"/>
        <v>0</v>
      </c>
      <c r="K87" s="132"/>
    </row>
    <row r="88" spans="2:15" x14ac:dyDescent="0.25">
      <c r="B88" s="95" t="s">
        <v>179</v>
      </c>
      <c r="C88" s="126" t="s">
        <v>180</v>
      </c>
      <c r="D88" s="97" t="s">
        <v>81</v>
      </c>
      <c r="E88" s="127"/>
      <c r="F88" s="99">
        <v>0</v>
      </c>
      <c r="G88" s="129"/>
      <c r="H88" s="100">
        <v>0</v>
      </c>
      <c r="I88" s="131"/>
      <c r="J88" s="130">
        <f t="shared" si="3"/>
        <v>0</v>
      </c>
      <c r="K88" s="132"/>
    </row>
    <row r="89" spans="2:15" ht="14.4" x14ac:dyDescent="0.3">
      <c r="B89" s="181" t="s">
        <v>181</v>
      </c>
      <c r="C89" s="182" t="s">
        <v>182</v>
      </c>
      <c r="D89" s="97"/>
      <c r="E89" s="127"/>
      <c r="F89" s="128"/>
      <c r="G89" s="129"/>
      <c r="H89" s="131"/>
      <c r="I89" s="131"/>
      <c r="J89" s="130"/>
      <c r="K89" s="132"/>
    </row>
    <row r="90" spans="2:15" x14ac:dyDescent="0.25">
      <c r="B90" s="95" t="s">
        <v>183</v>
      </c>
      <c r="C90" s="126" t="s">
        <v>184</v>
      </c>
      <c r="D90" s="97" t="s">
        <v>81</v>
      </c>
      <c r="E90" s="127"/>
      <c r="F90" s="99">
        <v>0</v>
      </c>
      <c r="G90" s="129"/>
      <c r="H90" s="100">
        <v>0</v>
      </c>
      <c r="I90" s="131"/>
      <c r="J90" s="130">
        <f t="shared" si="3"/>
        <v>0</v>
      </c>
      <c r="K90" s="132"/>
    </row>
    <row r="91" spans="2:15" x14ac:dyDescent="0.25">
      <c r="B91" s="95" t="s">
        <v>185</v>
      </c>
      <c r="C91" s="126" t="s">
        <v>186</v>
      </c>
      <c r="D91" s="97" t="s">
        <v>81</v>
      </c>
      <c r="E91" s="127"/>
      <c r="F91" s="99">
        <v>0</v>
      </c>
      <c r="G91" s="129"/>
      <c r="H91" s="100">
        <v>0</v>
      </c>
      <c r="I91" s="131"/>
      <c r="J91" s="130">
        <f t="shared" si="3"/>
        <v>0</v>
      </c>
      <c r="K91" s="132"/>
    </row>
    <row r="92" spans="2:15" x14ac:dyDescent="0.25">
      <c r="B92" s="95" t="s">
        <v>187</v>
      </c>
      <c r="C92" s="126" t="s">
        <v>188</v>
      </c>
      <c r="D92" s="97" t="s">
        <v>81</v>
      </c>
      <c r="E92" s="127"/>
      <c r="F92" s="99">
        <v>0</v>
      </c>
      <c r="G92" s="129"/>
      <c r="H92" s="100">
        <v>0</v>
      </c>
      <c r="I92" s="131"/>
      <c r="J92" s="130">
        <f t="shared" si="3"/>
        <v>0</v>
      </c>
      <c r="K92" s="132"/>
    </row>
    <row r="93" spans="2:15" x14ac:dyDescent="0.25">
      <c r="B93" s="95" t="s">
        <v>189</v>
      </c>
      <c r="C93" s="126" t="s">
        <v>190</v>
      </c>
      <c r="D93" s="97" t="s">
        <v>81</v>
      </c>
      <c r="E93" s="127"/>
      <c r="F93" s="99">
        <v>0</v>
      </c>
      <c r="G93" s="129"/>
      <c r="H93" s="100">
        <v>0</v>
      </c>
      <c r="I93" s="131"/>
      <c r="J93" s="130">
        <f t="shared" si="3"/>
        <v>0</v>
      </c>
      <c r="K93" s="132"/>
    </row>
    <row r="94" spans="2:15" ht="14.4" x14ac:dyDescent="0.3">
      <c r="B94" s="150" t="s">
        <v>191</v>
      </c>
      <c r="C94" s="151" t="s">
        <v>192</v>
      </c>
      <c r="D94" s="175"/>
      <c r="E94" s="176"/>
      <c r="F94" s="177"/>
      <c r="G94" s="178"/>
      <c r="H94" s="179"/>
      <c r="I94" s="180"/>
      <c r="J94" s="179"/>
      <c r="K94" s="125"/>
    </row>
    <row r="95" spans="2:15" x14ac:dyDescent="0.25">
      <c r="B95" s="166" t="s">
        <v>193</v>
      </c>
      <c r="C95" s="167" t="s">
        <v>194</v>
      </c>
      <c r="D95" s="168"/>
      <c r="E95" s="169"/>
      <c r="F95" s="170"/>
      <c r="G95" s="171"/>
      <c r="H95" s="170"/>
      <c r="I95" s="172"/>
      <c r="J95" s="173"/>
      <c r="K95" s="174"/>
    </row>
    <row r="96" spans="2:15" ht="16.2" x14ac:dyDescent="0.3">
      <c r="B96" s="95" t="s">
        <v>195</v>
      </c>
      <c r="C96" s="126" t="s">
        <v>196</v>
      </c>
      <c r="D96" s="97" t="s">
        <v>52</v>
      </c>
      <c r="E96" s="127"/>
      <c r="F96" s="99">
        <v>0</v>
      </c>
      <c r="G96" s="129"/>
      <c r="H96" s="100">
        <v>0</v>
      </c>
      <c r="I96" s="131"/>
      <c r="J96" s="130">
        <f t="shared" ref="J96:J98" si="4">ROUND((+F96*H96),0)</f>
        <v>0</v>
      </c>
      <c r="K96" s="132"/>
    </row>
    <row r="97" spans="2:11" ht="16.2" x14ac:dyDescent="0.3">
      <c r="B97" s="95" t="s">
        <v>197</v>
      </c>
      <c r="C97" s="126" t="s">
        <v>198</v>
      </c>
      <c r="D97" s="97" t="s">
        <v>52</v>
      </c>
      <c r="E97" s="127"/>
      <c r="F97" s="99">
        <v>0</v>
      </c>
      <c r="G97" s="129"/>
      <c r="H97" s="100">
        <v>0</v>
      </c>
      <c r="I97" s="131"/>
      <c r="J97" s="130">
        <f t="shared" si="4"/>
        <v>0</v>
      </c>
      <c r="K97" s="132"/>
    </row>
    <row r="98" spans="2:11" ht="16.2" x14ac:dyDescent="0.3">
      <c r="B98" s="95" t="s">
        <v>199</v>
      </c>
      <c r="C98" s="126" t="s">
        <v>200</v>
      </c>
      <c r="D98" s="97" t="s">
        <v>52</v>
      </c>
      <c r="E98" s="127"/>
      <c r="F98" s="99">
        <v>0</v>
      </c>
      <c r="G98" s="129"/>
      <c r="H98" s="100">
        <v>0</v>
      </c>
      <c r="I98" s="131"/>
      <c r="J98" s="130">
        <f t="shared" si="4"/>
        <v>0</v>
      </c>
      <c r="K98" s="132"/>
    </row>
    <row r="99" spans="2:11" x14ac:dyDescent="0.25">
      <c r="B99" s="166" t="s">
        <v>201</v>
      </c>
      <c r="C99" s="167" t="s">
        <v>202</v>
      </c>
      <c r="D99" s="168"/>
      <c r="E99" s="169"/>
      <c r="F99" s="170"/>
      <c r="G99" s="171"/>
      <c r="H99" s="170"/>
      <c r="I99" s="172"/>
      <c r="J99" s="173"/>
      <c r="K99" s="174"/>
    </row>
    <row r="100" spans="2:11" ht="16.2" x14ac:dyDescent="0.3">
      <c r="B100" s="95" t="s">
        <v>203</v>
      </c>
      <c r="C100" s="126" t="s">
        <v>194</v>
      </c>
      <c r="D100" s="97" t="s">
        <v>52</v>
      </c>
      <c r="E100" s="127"/>
      <c r="F100" s="99">
        <v>0</v>
      </c>
      <c r="G100" s="129"/>
      <c r="H100" s="100">
        <v>0</v>
      </c>
      <c r="I100" s="131"/>
      <c r="J100" s="130">
        <f t="shared" ref="J100:J116" si="5">ROUND((+F100*H100),0)</f>
        <v>0</v>
      </c>
      <c r="K100" s="132"/>
    </row>
    <row r="101" spans="2:11" x14ac:dyDescent="0.25">
      <c r="B101" s="95" t="s">
        <v>204</v>
      </c>
      <c r="C101" s="126" t="s">
        <v>205</v>
      </c>
      <c r="D101" s="97" t="s">
        <v>81</v>
      </c>
      <c r="E101" s="127"/>
      <c r="F101" s="99">
        <v>0</v>
      </c>
      <c r="G101" s="129"/>
      <c r="H101" s="100">
        <v>0</v>
      </c>
      <c r="I101" s="131"/>
      <c r="J101" s="130">
        <f t="shared" si="5"/>
        <v>0</v>
      </c>
      <c r="K101" s="132"/>
    </row>
    <row r="102" spans="2:11" ht="16.2" x14ac:dyDescent="0.3">
      <c r="B102" s="95" t="s">
        <v>206</v>
      </c>
      <c r="C102" s="126" t="s">
        <v>207</v>
      </c>
      <c r="D102" s="97" t="s">
        <v>52</v>
      </c>
      <c r="E102" s="127"/>
      <c r="F102" s="99">
        <v>0</v>
      </c>
      <c r="G102" s="129"/>
      <c r="H102" s="100">
        <v>0</v>
      </c>
      <c r="I102" s="131"/>
      <c r="J102" s="130">
        <f t="shared" si="5"/>
        <v>0</v>
      </c>
      <c r="K102" s="132"/>
    </row>
    <row r="103" spans="2:11" x14ac:dyDescent="0.25">
      <c r="B103" s="166" t="s">
        <v>208</v>
      </c>
      <c r="C103" s="167" t="s">
        <v>209</v>
      </c>
      <c r="D103" s="168"/>
      <c r="E103" s="169"/>
      <c r="F103" s="170"/>
      <c r="G103" s="171"/>
      <c r="H103" s="170"/>
      <c r="I103" s="172"/>
      <c r="J103" s="173"/>
      <c r="K103" s="174"/>
    </row>
    <row r="104" spans="2:11" x14ac:dyDescent="0.25">
      <c r="B104" s="95" t="s">
        <v>210</v>
      </c>
      <c r="C104" s="126" t="s">
        <v>211</v>
      </c>
      <c r="D104" s="97" t="s">
        <v>81</v>
      </c>
      <c r="E104" s="127"/>
      <c r="F104" s="99">
        <v>0</v>
      </c>
      <c r="G104" s="129"/>
      <c r="H104" s="100">
        <v>0</v>
      </c>
      <c r="I104" s="131"/>
      <c r="J104" s="130">
        <f t="shared" si="5"/>
        <v>0</v>
      </c>
      <c r="K104" s="132"/>
    </row>
    <row r="105" spans="2:11" x14ac:dyDescent="0.25">
      <c r="B105" s="95" t="s">
        <v>212</v>
      </c>
      <c r="C105" s="126" t="s">
        <v>213</v>
      </c>
      <c r="D105" s="97" t="s">
        <v>81</v>
      </c>
      <c r="E105" s="127"/>
      <c r="F105" s="99">
        <v>0</v>
      </c>
      <c r="G105" s="129"/>
      <c r="H105" s="100">
        <v>0</v>
      </c>
      <c r="I105" s="131"/>
      <c r="J105" s="130">
        <f t="shared" si="5"/>
        <v>0</v>
      </c>
      <c r="K105" s="132"/>
    </row>
    <row r="106" spans="2:11" x14ac:dyDescent="0.25">
      <c r="B106" s="166" t="s">
        <v>214</v>
      </c>
      <c r="C106" s="167" t="s">
        <v>215</v>
      </c>
      <c r="D106" s="168"/>
      <c r="E106" s="169"/>
      <c r="F106" s="170"/>
      <c r="G106" s="171"/>
      <c r="H106" s="170"/>
      <c r="I106" s="172"/>
      <c r="J106" s="173"/>
      <c r="K106" s="174"/>
    </row>
    <row r="107" spans="2:11" x14ac:dyDescent="0.25">
      <c r="B107" s="95" t="s">
        <v>216</v>
      </c>
      <c r="C107" s="126" t="s">
        <v>217</v>
      </c>
      <c r="D107" s="97" t="s">
        <v>81</v>
      </c>
      <c r="E107" s="127"/>
      <c r="F107" s="99">
        <v>0</v>
      </c>
      <c r="G107" s="129"/>
      <c r="H107" s="100">
        <v>0</v>
      </c>
      <c r="I107" s="131"/>
      <c r="J107" s="130">
        <f t="shared" si="5"/>
        <v>0</v>
      </c>
      <c r="K107" s="132"/>
    </row>
    <row r="108" spans="2:11" x14ac:dyDescent="0.25">
      <c r="B108" s="95" t="s">
        <v>218</v>
      </c>
      <c r="C108" s="126" t="s">
        <v>219</v>
      </c>
      <c r="D108" s="97" t="s">
        <v>81</v>
      </c>
      <c r="E108" s="127"/>
      <c r="F108" s="99">
        <v>0</v>
      </c>
      <c r="G108" s="129"/>
      <c r="H108" s="100">
        <v>0</v>
      </c>
      <c r="I108" s="131"/>
      <c r="J108" s="130">
        <f t="shared" si="5"/>
        <v>0</v>
      </c>
      <c r="K108" s="132"/>
    </row>
    <row r="109" spans="2:11" x14ac:dyDescent="0.25">
      <c r="B109" s="95" t="s">
        <v>220</v>
      </c>
      <c r="C109" s="126" t="s">
        <v>221</v>
      </c>
      <c r="D109" s="97" t="s">
        <v>81</v>
      </c>
      <c r="E109" s="127"/>
      <c r="F109" s="99">
        <v>0</v>
      </c>
      <c r="G109" s="129"/>
      <c r="H109" s="100">
        <v>0</v>
      </c>
      <c r="I109" s="131"/>
      <c r="J109" s="130">
        <f t="shared" si="5"/>
        <v>0</v>
      </c>
      <c r="K109" s="132"/>
    </row>
    <row r="110" spans="2:11" x14ac:dyDescent="0.25">
      <c r="B110" s="95" t="s">
        <v>222</v>
      </c>
      <c r="C110" s="126" t="s">
        <v>223</v>
      </c>
      <c r="D110" s="97" t="s">
        <v>81</v>
      </c>
      <c r="E110" s="127"/>
      <c r="F110" s="99">
        <v>0</v>
      </c>
      <c r="G110" s="129"/>
      <c r="H110" s="100">
        <v>0</v>
      </c>
      <c r="I110" s="131"/>
      <c r="J110" s="130">
        <f t="shared" si="5"/>
        <v>0</v>
      </c>
      <c r="K110" s="132"/>
    </row>
    <row r="111" spans="2:11" x14ac:dyDescent="0.25">
      <c r="B111" s="95" t="s">
        <v>224</v>
      </c>
      <c r="C111" s="126" t="s">
        <v>225</v>
      </c>
      <c r="D111" s="97" t="s">
        <v>81</v>
      </c>
      <c r="E111" s="127"/>
      <c r="F111" s="99">
        <v>0</v>
      </c>
      <c r="G111" s="129"/>
      <c r="H111" s="100">
        <v>0</v>
      </c>
      <c r="I111" s="131"/>
      <c r="J111" s="130">
        <f t="shared" si="5"/>
        <v>0</v>
      </c>
      <c r="K111" s="132"/>
    </row>
    <row r="112" spans="2:11" x14ac:dyDescent="0.25">
      <c r="B112" s="95" t="s">
        <v>226</v>
      </c>
      <c r="C112" s="126" t="s">
        <v>227</v>
      </c>
      <c r="D112" s="97" t="s">
        <v>81</v>
      </c>
      <c r="E112" s="127"/>
      <c r="F112" s="99">
        <v>0</v>
      </c>
      <c r="G112" s="129"/>
      <c r="H112" s="100">
        <v>0</v>
      </c>
      <c r="I112" s="131"/>
      <c r="J112" s="130">
        <f t="shared" si="5"/>
        <v>0</v>
      </c>
      <c r="K112" s="132"/>
    </row>
    <row r="113" spans="2:11" x14ac:dyDescent="0.25">
      <c r="B113" s="95" t="s">
        <v>228</v>
      </c>
      <c r="C113" s="126" t="s">
        <v>229</v>
      </c>
      <c r="D113" s="97" t="s">
        <v>81</v>
      </c>
      <c r="E113" s="127"/>
      <c r="F113" s="99">
        <v>0</v>
      </c>
      <c r="G113" s="129"/>
      <c r="H113" s="100">
        <v>0</v>
      </c>
      <c r="I113" s="131"/>
      <c r="J113" s="130">
        <f t="shared" si="5"/>
        <v>0</v>
      </c>
      <c r="K113" s="132"/>
    </row>
    <row r="114" spans="2:11" x14ac:dyDescent="0.25">
      <c r="B114" s="95" t="s">
        <v>230</v>
      </c>
      <c r="C114" s="126" t="s">
        <v>231</v>
      </c>
      <c r="D114" s="97" t="s">
        <v>81</v>
      </c>
      <c r="E114" s="127"/>
      <c r="F114" s="99">
        <v>0</v>
      </c>
      <c r="G114" s="129"/>
      <c r="H114" s="100">
        <v>0</v>
      </c>
      <c r="I114" s="131"/>
      <c r="J114" s="130">
        <f t="shared" si="5"/>
        <v>0</v>
      </c>
      <c r="K114" s="132"/>
    </row>
    <row r="115" spans="2:11" x14ac:dyDescent="0.25">
      <c r="B115" s="95" t="s">
        <v>232</v>
      </c>
      <c r="C115" s="126" t="s">
        <v>233</v>
      </c>
      <c r="D115" s="97" t="s">
        <v>81</v>
      </c>
      <c r="E115" s="127"/>
      <c r="F115" s="99">
        <v>0</v>
      </c>
      <c r="G115" s="129"/>
      <c r="H115" s="100">
        <v>0</v>
      </c>
      <c r="I115" s="131"/>
      <c r="J115" s="130">
        <f t="shared" si="5"/>
        <v>0</v>
      </c>
      <c r="K115" s="132"/>
    </row>
    <row r="116" spans="2:11" ht="13.8" thickBot="1" x14ac:dyDescent="0.3">
      <c r="B116" s="95" t="s">
        <v>234</v>
      </c>
      <c r="C116" s="126" t="s">
        <v>235</v>
      </c>
      <c r="D116" s="97" t="s">
        <v>81</v>
      </c>
      <c r="E116" s="127"/>
      <c r="F116" s="99">
        <v>0</v>
      </c>
      <c r="G116" s="129"/>
      <c r="H116" s="100">
        <v>0</v>
      </c>
      <c r="I116" s="131"/>
      <c r="J116" s="130">
        <f t="shared" si="5"/>
        <v>0</v>
      </c>
      <c r="K116" s="132"/>
    </row>
    <row r="117" spans="2:11" ht="15" thickTop="1" x14ac:dyDescent="0.3">
      <c r="B117" s="133"/>
      <c r="C117" s="134"/>
      <c r="D117" s="135"/>
      <c r="E117" s="136"/>
      <c r="F117" s="137"/>
      <c r="G117" s="138"/>
      <c r="H117" s="139"/>
      <c r="I117" s="140"/>
      <c r="J117" s="139"/>
      <c r="K117" s="141"/>
    </row>
    <row r="118" spans="2:11" ht="14.4" x14ac:dyDescent="0.3">
      <c r="B118" s="117">
        <v>3</v>
      </c>
      <c r="C118" s="183" t="s">
        <v>236</v>
      </c>
      <c r="D118" s="184"/>
      <c r="E118" s="185"/>
      <c r="F118" s="186"/>
      <c r="G118" s="187"/>
      <c r="H118" s="188"/>
      <c r="I118" s="189"/>
      <c r="J118" s="188"/>
      <c r="K118" s="190"/>
    </row>
    <row r="119" spans="2:11" ht="14.4" x14ac:dyDescent="0.3">
      <c r="B119" s="150" t="s">
        <v>237</v>
      </c>
      <c r="C119" s="151" t="s">
        <v>238</v>
      </c>
      <c r="D119" s="175"/>
      <c r="E119" s="176"/>
      <c r="F119" s="177"/>
      <c r="G119" s="178"/>
      <c r="H119" s="179"/>
      <c r="I119" s="180"/>
      <c r="J119" s="179"/>
      <c r="K119" s="125"/>
    </row>
    <row r="120" spans="2:11" ht="16.2" x14ac:dyDescent="0.3">
      <c r="B120" s="191" t="s">
        <v>239</v>
      </c>
      <c r="C120" s="192" t="s">
        <v>72</v>
      </c>
      <c r="D120" s="97" t="s">
        <v>73</v>
      </c>
      <c r="E120" s="169"/>
      <c r="F120" s="99">
        <v>0</v>
      </c>
      <c r="G120" s="171"/>
      <c r="H120" s="100">
        <v>0</v>
      </c>
      <c r="I120" s="172"/>
      <c r="J120" s="173">
        <f t="shared" ref="J120:J125" si="6">ROUND((+F120*H120),0)</f>
        <v>0</v>
      </c>
      <c r="K120" s="174"/>
    </row>
    <row r="121" spans="2:11" ht="16.2" x14ac:dyDescent="0.3">
      <c r="B121" s="191" t="s">
        <v>240</v>
      </c>
      <c r="C121" s="192" t="s">
        <v>245</v>
      </c>
      <c r="D121" s="97" t="s">
        <v>52</v>
      </c>
      <c r="E121" s="161"/>
      <c r="F121" s="99">
        <v>0</v>
      </c>
      <c r="G121" s="162"/>
      <c r="H121" s="100">
        <v>0</v>
      </c>
      <c r="I121" s="164"/>
      <c r="J121" s="130">
        <f t="shared" si="6"/>
        <v>0</v>
      </c>
      <c r="K121" s="132"/>
    </row>
    <row r="122" spans="2:11" ht="16.2" x14ac:dyDescent="0.3">
      <c r="B122" s="191" t="s">
        <v>241</v>
      </c>
      <c r="C122" s="192" t="s">
        <v>246</v>
      </c>
      <c r="D122" s="97" t="s">
        <v>52</v>
      </c>
      <c r="E122" s="161"/>
      <c r="F122" s="99">
        <v>0</v>
      </c>
      <c r="G122" s="162"/>
      <c r="H122" s="100">
        <v>0</v>
      </c>
      <c r="I122" s="164"/>
      <c r="J122" s="130">
        <f t="shared" si="6"/>
        <v>0</v>
      </c>
      <c r="K122" s="132"/>
    </row>
    <row r="123" spans="2:11" ht="16.2" x14ac:dyDescent="0.3">
      <c r="B123" s="191" t="s">
        <v>242</v>
      </c>
      <c r="C123" s="192" t="s">
        <v>247</v>
      </c>
      <c r="D123" s="97" t="s">
        <v>52</v>
      </c>
      <c r="E123" s="161"/>
      <c r="F123" s="99">
        <v>0</v>
      </c>
      <c r="G123" s="162"/>
      <c r="H123" s="100">
        <v>0</v>
      </c>
      <c r="I123" s="164"/>
      <c r="J123" s="130">
        <f t="shared" si="6"/>
        <v>0</v>
      </c>
      <c r="K123" s="132"/>
    </row>
    <row r="124" spans="2:11" x14ac:dyDescent="0.25">
      <c r="B124" s="191" t="s">
        <v>243</v>
      </c>
      <c r="C124" s="192" t="s">
        <v>248</v>
      </c>
      <c r="D124" s="97" t="s">
        <v>8</v>
      </c>
      <c r="E124" s="161"/>
      <c r="F124" s="99">
        <v>0</v>
      </c>
      <c r="G124" s="162"/>
      <c r="H124" s="100">
        <v>0</v>
      </c>
      <c r="I124" s="164"/>
      <c r="J124" s="130">
        <f t="shared" si="6"/>
        <v>0</v>
      </c>
      <c r="K124" s="132"/>
    </row>
    <row r="125" spans="2:11" x14ac:dyDescent="0.25">
      <c r="B125" s="191" t="s">
        <v>244</v>
      </c>
      <c r="C125" s="192" t="s">
        <v>352</v>
      </c>
      <c r="D125" s="97" t="s">
        <v>8</v>
      </c>
      <c r="E125" s="161"/>
      <c r="F125" s="99">
        <v>0</v>
      </c>
      <c r="G125" s="162"/>
      <c r="H125" s="100">
        <v>0</v>
      </c>
      <c r="I125" s="164"/>
      <c r="J125" s="130">
        <f t="shared" si="6"/>
        <v>0</v>
      </c>
      <c r="K125" s="132"/>
    </row>
    <row r="126" spans="2:11" ht="14.4" x14ac:dyDescent="0.3">
      <c r="B126" s="150" t="s">
        <v>249</v>
      </c>
      <c r="C126" s="151" t="s">
        <v>250</v>
      </c>
      <c r="D126" s="175"/>
      <c r="E126" s="176"/>
      <c r="F126" s="177"/>
      <c r="G126" s="178"/>
      <c r="H126" s="179"/>
      <c r="I126" s="180"/>
      <c r="J126" s="179"/>
      <c r="K126" s="125"/>
    </row>
    <row r="127" spans="2:11" x14ac:dyDescent="0.25">
      <c r="B127" s="166" t="s">
        <v>251</v>
      </c>
      <c r="C127" s="167" t="s">
        <v>252</v>
      </c>
      <c r="D127" s="168"/>
      <c r="E127" s="169"/>
      <c r="F127" s="170"/>
      <c r="G127" s="171"/>
      <c r="H127" s="170"/>
      <c r="I127" s="172"/>
      <c r="J127" s="173"/>
      <c r="K127" s="174"/>
    </row>
    <row r="128" spans="2:11" x14ac:dyDescent="0.25">
      <c r="B128" s="191" t="s">
        <v>253</v>
      </c>
      <c r="C128" s="192" t="s">
        <v>254</v>
      </c>
      <c r="D128" s="97" t="s">
        <v>41</v>
      </c>
      <c r="E128" s="161"/>
      <c r="F128" s="99">
        <v>0</v>
      </c>
      <c r="G128" s="162"/>
      <c r="H128" s="100">
        <v>0</v>
      </c>
      <c r="I128" s="164"/>
      <c r="J128" s="130">
        <f t="shared" ref="J128:J133" si="7">ROUND((+F128*H128),0)</f>
        <v>0</v>
      </c>
      <c r="K128" s="132"/>
    </row>
    <row r="129" spans="2:11" x14ac:dyDescent="0.25">
      <c r="B129" s="191" t="s">
        <v>255</v>
      </c>
      <c r="C129" s="192" t="s">
        <v>256</v>
      </c>
      <c r="D129" s="97" t="s">
        <v>41</v>
      </c>
      <c r="E129" s="161"/>
      <c r="F129" s="99">
        <v>0</v>
      </c>
      <c r="G129" s="162"/>
      <c r="H129" s="100">
        <v>0</v>
      </c>
      <c r="I129" s="164"/>
      <c r="J129" s="130">
        <f t="shared" si="7"/>
        <v>0</v>
      </c>
      <c r="K129" s="132"/>
    </row>
    <row r="130" spans="2:11" x14ac:dyDescent="0.25">
      <c r="B130" s="191" t="s">
        <v>257</v>
      </c>
      <c r="C130" s="192" t="s">
        <v>258</v>
      </c>
      <c r="D130" s="97" t="s">
        <v>41</v>
      </c>
      <c r="E130" s="161"/>
      <c r="F130" s="99">
        <v>0</v>
      </c>
      <c r="G130" s="162"/>
      <c r="H130" s="100">
        <v>0</v>
      </c>
      <c r="I130" s="164"/>
      <c r="J130" s="130">
        <f>ROUND((+F130*H130),0)</f>
        <v>0</v>
      </c>
      <c r="K130" s="132"/>
    </row>
    <row r="131" spans="2:11" x14ac:dyDescent="0.25">
      <c r="B131" s="191" t="s">
        <v>259</v>
      </c>
      <c r="C131" s="192" t="s">
        <v>260</v>
      </c>
      <c r="D131" s="97" t="s">
        <v>41</v>
      </c>
      <c r="E131" s="161"/>
      <c r="F131" s="99">
        <v>0</v>
      </c>
      <c r="G131" s="162"/>
      <c r="H131" s="100">
        <v>0</v>
      </c>
      <c r="I131" s="164"/>
      <c r="J131" s="130">
        <f t="shared" si="7"/>
        <v>0</v>
      </c>
      <c r="K131" s="132"/>
    </row>
    <row r="132" spans="2:11" x14ac:dyDescent="0.25">
      <c r="B132" s="191" t="s">
        <v>261</v>
      </c>
      <c r="C132" s="192" t="s">
        <v>262</v>
      </c>
      <c r="D132" s="97" t="s">
        <v>81</v>
      </c>
      <c r="E132" s="161"/>
      <c r="F132" s="99">
        <v>0</v>
      </c>
      <c r="G132" s="162"/>
      <c r="H132" s="100">
        <v>0</v>
      </c>
      <c r="I132" s="164"/>
      <c r="J132" s="130">
        <f t="shared" si="7"/>
        <v>0</v>
      </c>
      <c r="K132" s="132"/>
    </row>
    <row r="133" spans="2:11" x14ac:dyDescent="0.25">
      <c r="B133" s="191" t="s">
        <v>263</v>
      </c>
      <c r="C133" s="192" t="s">
        <v>264</v>
      </c>
      <c r="D133" s="97" t="s">
        <v>265</v>
      </c>
      <c r="E133" s="161"/>
      <c r="F133" s="99">
        <v>0</v>
      </c>
      <c r="G133" s="162"/>
      <c r="H133" s="100">
        <v>0</v>
      </c>
      <c r="I133" s="164"/>
      <c r="J133" s="130">
        <f t="shared" si="7"/>
        <v>0</v>
      </c>
      <c r="K133" s="132"/>
    </row>
    <row r="134" spans="2:11" ht="14.4" x14ac:dyDescent="0.3">
      <c r="B134" s="150" t="s">
        <v>266</v>
      </c>
      <c r="C134" s="151" t="s">
        <v>267</v>
      </c>
      <c r="D134" s="175"/>
      <c r="E134" s="176"/>
      <c r="F134" s="177"/>
      <c r="G134" s="178"/>
      <c r="H134" s="179"/>
      <c r="I134" s="180"/>
      <c r="J134" s="179"/>
      <c r="K134" s="125"/>
    </row>
    <row r="135" spans="2:11" ht="16.2" x14ac:dyDescent="0.3">
      <c r="B135" s="191" t="s">
        <v>268</v>
      </c>
      <c r="C135" s="192" t="s">
        <v>269</v>
      </c>
      <c r="D135" s="97" t="s">
        <v>52</v>
      </c>
      <c r="E135" s="161"/>
      <c r="F135" s="99">
        <v>0</v>
      </c>
      <c r="G135" s="162"/>
      <c r="H135" s="100">
        <v>0</v>
      </c>
      <c r="I135" s="164"/>
      <c r="J135" s="130">
        <f t="shared" ref="J135:J146" si="8">ROUND((+F135*H135),0)</f>
        <v>0</v>
      </c>
      <c r="K135" s="132"/>
    </row>
    <row r="136" spans="2:11" ht="16.2" x14ac:dyDescent="0.3">
      <c r="B136" s="191" t="s">
        <v>270</v>
      </c>
      <c r="C136" s="192" t="s">
        <v>271</v>
      </c>
      <c r="D136" s="97" t="s">
        <v>52</v>
      </c>
      <c r="E136" s="161"/>
      <c r="F136" s="99">
        <v>0</v>
      </c>
      <c r="G136" s="162"/>
      <c r="H136" s="100">
        <v>0</v>
      </c>
      <c r="I136" s="164"/>
      <c r="J136" s="130">
        <f t="shared" si="8"/>
        <v>0</v>
      </c>
      <c r="K136" s="132"/>
    </row>
    <row r="137" spans="2:11" ht="16.2" x14ac:dyDescent="0.3">
      <c r="B137" s="191" t="s">
        <v>272</v>
      </c>
      <c r="C137" s="192" t="s">
        <v>273</v>
      </c>
      <c r="D137" s="97" t="s">
        <v>52</v>
      </c>
      <c r="E137" s="161"/>
      <c r="F137" s="99">
        <v>0</v>
      </c>
      <c r="G137" s="162"/>
      <c r="H137" s="100">
        <v>0</v>
      </c>
      <c r="I137" s="164"/>
      <c r="J137" s="130">
        <f t="shared" si="8"/>
        <v>0</v>
      </c>
      <c r="K137" s="132"/>
    </row>
    <row r="138" spans="2:11" ht="16.2" x14ac:dyDescent="0.3">
      <c r="B138" s="191" t="s">
        <v>274</v>
      </c>
      <c r="C138" s="192" t="s">
        <v>275</v>
      </c>
      <c r="D138" s="97" t="s">
        <v>52</v>
      </c>
      <c r="E138" s="161"/>
      <c r="F138" s="99">
        <v>0</v>
      </c>
      <c r="G138" s="162"/>
      <c r="H138" s="100">
        <v>0</v>
      </c>
      <c r="I138" s="164"/>
      <c r="J138" s="130">
        <f t="shared" si="8"/>
        <v>0</v>
      </c>
      <c r="K138" s="132"/>
    </row>
    <row r="139" spans="2:11" x14ac:dyDescent="0.25">
      <c r="B139" s="191" t="s">
        <v>276</v>
      </c>
      <c r="C139" s="192" t="s">
        <v>277</v>
      </c>
      <c r="D139" s="97" t="s">
        <v>265</v>
      </c>
      <c r="E139" s="161"/>
      <c r="F139" s="99">
        <v>0</v>
      </c>
      <c r="G139" s="162"/>
      <c r="H139" s="100">
        <v>0</v>
      </c>
      <c r="I139" s="164"/>
      <c r="J139" s="130">
        <f t="shared" si="8"/>
        <v>0</v>
      </c>
      <c r="K139" s="132"/>
    </row>
    <row r="140" spans="2:11" x14ac:dyDescent="0.25">
      <c r="B140" s="191" t="s">
        <v>278</v>
      </c>
      <c r="C140" s="192" t="s">
        <v>279</v>
      </c>
      <c r="D140" s="97" t="s">
        <v>265</v>
      </c>
      <c r="E140" s="161"/>
      <c r="F140" s="99">
        <v>0</v>
      </c>
      <c r="G140" s="162"/>
      <c r="H140" s="100">
        <v>0</v>
      </c>
      <c r="I140" s="164"/>
      <c r="J140" s="130">
        <f t="shared" si="8"/>
        <v>0</v>
      </c>
      <c r="K140" s="132"/>
    </row>
    <row r="141" spans="2:11" ht="16.2" x14ac:dyDescent="0.3">
      <c r="B141" s="191" t="s">
        <v>280</v>
      </c>
      <c r="C141" s="192" t="s">
        <v>281</v>
      </c>
      <c r="D141" s="97" t="s">
        <v>52</v>
      </c>
      <c r="E141" s="161"/>
      <c r="F141" s="99">
        <v>0</v>
      </c>
      <c r="G141" s="162"/>
      <c r="H141" s="100">
        <v>0</v>
      </c>
      <c r="I141" s="164"/>
      <c r="J141" s="130">
        <f t="shared" si="8"/>
        <v>0</v>
      </c>
      <c r="K141" s="132"/>
    </row>
    <row r="142" spans="2:11" ht="14.4" x14ac:dyDescent="0.3">
      <c r="B142" s="150" t="s">
        <v>282</v>
      </c>
      <c r="C142" s="151" t="s">
        <v>283</v>
      </c>
      <c r="D142" s="175"/>
      <c r="E142" s="176"/>
      <c r="F142" s="177"/>
      <c r="G142" s="178"/>
      <c r="H142" s="179"/>
      <c r="I142" s="180"/>
      <c r="J142" s="179"/>
      <c r="K142" s="125"/>
    </row>
    <row r="143" spans="2:11" ht="16.2" x14ac:dyDescent="0.3">
      <c r="B143" s="191" t="s">
        <v>284</v>
      </c>
      <c r="C143" s="192" t="s">
        <v>285</v>
      </c>
      <c r="D143" s="97" t="s">
        <v>52</v>
      </c>
      <c r="E143" s="161"/>
      <c r="F143" s="99">
        <v>0</v>
      </c>
      <c r="G143" s="162"/>
      <c r="H143" s="100">
        <v>0</v>
      </c>
      <c r="I143" s="164"/>
      <c r="J143" s="130">
        <f t="shared" si="8"/>
        <v>0</v>
      </c>
      <c r="K143" s="132"/>
    </row>
    <row r="144" spans="2:11" ht="14.4" x14ac:dyDescent="0.3">
      <c r="B144" s="150" t="s">
        <v>286</v>
      </c>
      <c r="C144" s="151" t="s">
        <v>142</v>
      </c>
      <c r="D144" s="175"/>
      <c r="E144" s="176"/>
      <c r="F144" s="177"/>
      <c r="G144" s="178"/>
      <c r="H144" s="179"/>
      <c r="I144" s="180"/>
      <c r="J144" s="179"/>
      <c r="K144" s="125"/>
    </row>
    <row r="145" spans="2:11" x14ac:dyDescent="0.25">
      <c r="B145" s="191" t="s">
        <v>287</v>
      </c>
      <c r="C145" s="126" t="s">
        <v>288</v>
      </c>
      <c r="D145" s="97" t="s">
        <v>81</v>
      </c>
      <c r="E145" s="161"/>
      <c r="F145" s="99">
        <v>0</v>
      </c>
      <c r="G145" s="162"/>
      <c r="H145" s="100">
        <v>0</v>
      </c>
      <c r="I145" s="164"/>
      <c r="J145" s="130">
        <f t="shared" ref="J145" si="9">ROUND((+F145*H145),0)</f>
        <v>0</v>
      </c>
      <c r="K145" s="132"/>
    </row>
    <row r="146" spans="2:11" x14ac:dyDescent="0.25">
      <c r="B146" s="191" t="s">
        <v>289</v>
      </c>
      <c r="C146" s="192" t="s">
        <v>290</v>
      </c>
      <c r="D146" s="97" t="s">
        <v>81</v>
      </c>
      <c r="E146" s="161"/>
      <c r="F146" s="99">
        <v>0</v>
      </c>
      <c r="G146" s="162"/>
      <c r="H146" s="233">
        <v>0</v>
      </c>
      <c r="I146" s="235"/>
      <c r="J146" s="234">
        <f t="shared" si="8"/>
        <v>0</v>
      </c>
      <c r="K146" s="132"/>
    </row>
    <row r="147" spans="2:11" x14ac:dyDescent="0.25">
      <c r="B147" s="191" t="s">
        <v>291</v>
      </c>
      <c r="C147" s="126" t="s">
        <v>144</v>
      </c>
      <c r="D147" s="97" t="s">
        <v>81</v>
      </c>
      <c r="E147" s="161"/>
      <c r="F147" s="99">
        <v>0</v>
      </c>
      <c r="G147" s="162"/>
      <c r="H147" s="100">
        <v>0</v>
      </c>
      <c r="I147" s="164"/>
      <c r="J147" s="130">
        <f t="shared" ref="J147:J149" si="10">ROUND((+F147*H147),0)</f>
        <v>0</v>
      </c>
      <c r="K147" s="132"/>
    </row>
    <row r="148" spans="2:11" x14ac:dyDescent="0.25">
      <c r="B148" s="191" t="s">
        <v>292</v>
      </c>
      <c r="C148" s="126" t="s">
        <v>146</v>
      </c>
      <c r="D148" s="97" t="s">
        <v>81</v>
      </c>
      <c r="E148" s="161"/>
      <c r="F148" s="99">
        <v>0</v>
      </c>
      <c r="G148" s="162"/>
      <c r="H148" s="100">
        <v>0</v>
      </c>
      <c r="I148" s="164"/>
      <c r="J148" s="130">
        <f t="shared" si="10"/>
        <v>0</v>
      </c>
      <c r="K148" s="132"/>
    </row>
    <row r="149" spans="2:11" x14ac:dyDescent="0.25">
      <c r="B149" s="191" t="s">
        <v>293</v>
      </c>
      <c r="C149" s="126" t="s">
        <v>150</v>
      </c>
      <c r="D149" s="97" t="s">
        <v>81</v>
      </c>
      <c r="E149" s="161"/>
      <c r="F149" s="99">
        <v>0</v>
      </c>
      <c r="G149" s="162"/>
      <c r="H149" s="100">
        <v>0</v>
      </c>
      <c r="I149" s="164"/>
      <c r="J149" s="130">
        <f t="shared" si="10"/>
        <v>0</v>
      </c>
      <c r="K149" s="132"/>
    </row>
    <row r="150" spans="2:11" ht="14.4" x14ac:dyDescent="0.3">
      <c r="B150" s="150" t="s">
        <v>294</v>
      </c>
      <c r="C150" s="151" t="s">
        <v>192</v>
      </c>
      <c r="D150" s="175"/>
      <c r="E150" s="176"/>
      <c r="F150" s="177"/>
      <c r="G150" s="178"/>
      <c r="H150" s="179"/>
      <c r="I150" s="180"/>
      <c r="J150" s="179"/>
      <c r="K150" s="125"/>
    </row>
    <row r="151" spans="2:11" ht="16.2" x14ac:dyDescent="0.3">
      <c r="B151" s="191" t="s">
        <v>295</v>
      </c>
      <c r="C151" s="192" t="s">
        <v>296</v>
      </c>
      <c r="D151" s="97" t="s">
        <v>52</v>
      </c>
      <c r="E151" s="161"/>
      <c r="F151" s="99">
        <v>0</v>
      </c>
      <c r="G151" s="162"/>
      <c r="H151" s="100">
        <v>0</v>
      </c>
      <c r="I151" s="164"/>
      <c r="J151" s="130">
        <f t="shared" ref="J151" si="11">ROUND((+F151*H151),0)</f>
        <v>0</v>
      </c>
      <c r="K151" s="132"/>
    </row>
    <row r="152" spans="2:11" x14ac:dyDescent="0.25">
      <c r="B152" s="191" t="s">
        <v>297</v>
      </c>
      <c r="C152" s="192" t="s">
        <v>205</v>
      </c>
      <c r="D152" s="97"/>
      <c r="E152" s="161"/>
      <c r="F152" s="128"/>
      <c r="G152" s="162"/>
      <c r="H152" s="164"/>
      <c r="I152" s="164"/>
      <c r="J152" s="163"/>
      <c r="K152" s="132"/>
    </row>
    <row r="153" spans="2:11" x14ac:dyDescent="0.25">
      <c r="B153" s="191" t="s">
        <v>298</v>
      </c>
      <c r="C153" s="192" t="s">
        <v>299</v>
      </c>
      <c r="D153" s="97" t="s">
        <v>81</v>
      </c>
      <c r="E153" s="161"/>
      <c r="F153" s="99">
        <v>0</v>
      </c>
      <c r="G153" s="162"/>
      <c r="H153" s="100">
        <v>0</v>
      </c>
      <c r="I153" s="164"/>
      <c r="J153" s="130">
        <f t="shared" ref="J153" si="12">ROUND((+F153*H153),0)</f>
        <v>0</v>
      </c>
      <c r="K153" s="132"/>
    </row>
    <row r="154" spans="2:11" x14ac:dyDescent="0.25">
      <c r="B154" s="191" t="s">
        <v>300</v>
      </c>
      <c r="C154" s="192" t="s">
        <v>301</v>
      </c>
      <c r="D154" s="97"/>
      <c r="E154" s="161"/>
      <c r="F154" s="128"/>
      <c r="G154" s="162"/>
      <c r="H154" s="164"/>
      <c r="I154" s="164"/>
      <c r="J154" s="163"/>
      <c r="K154" s="132"/>
    </row>
    <row r="155" spans="2:11" x14ac:dyDescent="0.25">
      <c r="B155" s="191" t="s">
        <v>302</v>
      </c>
      <c r="C155" s="126" t="s">
        <v>223</v>
      </c>
      <c r="D155" s="97" t="s">
        <v>81</v>
      </c>
      <c r="E155" s="161"/>
      <c r="F155" s="99">
        <v>0</v>
      </c>
      <c r="G155" s="162"/>
      <c r="H155" s="100">
        <v>0</v>
      </c>
      <c r="I155" s="164"/>
      <c r="J155" s="130">
        <f t="shared" ref="J155:J157" si="13">ROUND((+F155*H155),0)</f>
        <v>0</v>
      </c>
      <c r="K155" s="132"/>
    </row>
    <row r="156" spans="2:11" x14ac:dyDescent="0.25">
      <c r="B156" s="191" t="s">
        <v>303</v>
      </c>
      <c r="C156" s="126" t="s">
        <v>229</v>
      </c>
      <c r="D156" s="97" t="s">
        <v>81</v>
      </c>
      <c r="E156" s="161"/>
      <c r="F156" s="99">
        <v>0</v>
      </c>
      <c r="G156" s="162"/>
      <c r="H156" s="100">
        <v>0</v>
      </c>
      <c r="I156" s="164"/>
      <c r="J156" s="130">
        <f t="shared" si="13"/>
        <v>0</v>
      </c>
      <c r="K156" s="132"/>
    </row>
    <row r="157" spans="2:11" x14ac:dyDescent="0.25">
      <c r="B157" s="191" t="s">
        <v>304</v>
      </c>
      <c r="C157" s="126" t="s">
        <v>231</v>
      </c>
      <c r="D157" s="97" t="s">
        <v>81</v>
      </c>
      <c r="E157" s="161"/>
      <c r="F157" s="99">
        <v>0</v>
      </c>
      <c r="G157" s="162"/>
      <c r="H157" s="100">
        <v>0</v>
      </c>
      <c r="I157" s="164"/>
      <c r="J157" s="130">
        <f t="shared" si="13"/>
        <v>0</v>
      </c>
      <c r="K157" s="132"/>
    </row>
    <row r="158" spans="2:11" x14ac:dyDescent="0.25">
      <c r="B158" s="191" t="s">
        <v>305</v>
      </c>
      <c r="C158" s="126" t="s">
        <v>233</v>
      </c>
      <c r="D158" s="97" t="s">
        <v>81</v>
      </c>
      <c r="E158" s="161"/>
      <c r="F158" s="99">
        <v>0</v>
      </c>
      <c r="G158" s="162"/>
      <c r="H158" s="100">
        <v>0</v>
      </c>
      <c r="I158" s="164"/>
      <c r="J158" s="130">
        <f t="shared" ref="J158" si="14">ROUND((+F158*H158),0)</f>
        <v>0</v>
      </c>
      <c r="K158" s="132"/>
    </row>
    <row r="159" spans="2:11" ht="16.2" x14ac:dyDescent="0.3">
      <c r="B159" s="191" t="s">
        <v>306</v>
      </c>
      <c r="C159" s="126" t="s">
        <v>307</v>
      </c>
      <c r="D159" s="97" t="s">
        <v>52</v>
      </c>
      <c r="E159" s="161"/>
      <c r="F159" s="99">
        <v>0</v>
      </c>
      <c r="G159" s="162"/>
      <c r="H159" s="100">
        <v>0</v>
      </c>
      <c r="I159" s="164"/>
      <c r="J159" s="130">
        <f t="shared" ref="J159" si="15">ROUND((+F159*H159),0)</f>
        <v>0</v>
      </c>
      <c r="K159" s="132"/>
    </row>
    <row r="160" spans="2:11" ht="14.4" x14ac:dyDescent="0.3">
      <c r="B160" s="150" t="s">
        <v>308</v>
      </c>
      <c r="C160" s="151" t="s">
        <v>309</v>
      </c>
      <c r="D160" s="175"/>
      <c r="E160" s="176"/>
      <c r="F160" s="177"/>
      <c r="G160" s="178"/>
      <c r="H160" s="179"/>
      <c r="I160" s="180"/>
      <c r="J160" s="179"/>
      <c r="K160" s="125"/>
    </row>
    <row r="161" spans="2:11" ht="13.8" thickBot="1" x14ac:dyDescent="0.3">
      <c r="B161" s="95" t="s">
        <v>310</v>
      </c>
      <c r="C161" s="126" t="s">
        <v>311</v>
      </c>
      <c r="D161" s="97" t="s">
        <v>81</v>
      </c>
      <c r="E161" s="127"/>
      <c r="F161" s="99">
        <v>0</v>
      </c>
      <c r="G161" s="129"/>
      <c r="H161" s="100">
        <v>0</v>
      </c>
      <c r="I161" s="131"/>
      <c r="J161" s="130">
        <f>ROUND((+F161*H161),0)</f>
        <v>0</v>
      </c>
      <c r="K161" s="132"/>
    </row>
    <row r="162" spans="2:11" ht="15" thickTop="1" x14ac:dyDescent="0.3">
      <c r="B162" s="133"/>
      <c r="C162" s="134"/>
      <c r="D162" s="135"/>
      <c r="E162" s="136"/>
      <c r="F162" s="137"/>
      <c r="G162" s="138"/>
      <c r="H162" s="139"/>
      <c r="I162" s="140"/>
      <c r="J162" s="139"/>
      <c r="K162" s="141"/>
    </row>
    <row r="163" spans="2:11" ht="14.4" x14ac:dyDescent="0.3">
      <c r="B163" s="117">
        <v>4</v>
      </c>
      <c r="C163" s="193" t="s">
        <v>312</v>
      </c>
      <c r="D163" s="194"/>
      <c r="E163" s="195"/>
      <c r="F163" s="196"/>
      <c r="G163" s="197"/>
      <c r="H163" s="198"/>
      <c r="I163" s="199"/>
      <c r="J163" s="198"/>
      <c r="K163" s="200"/>
    </row>
    <row r="164" spans="2:11" ht="14.4" x14ac:dyDescent="0.3">
      <c r="B164" s="150" t="s">
        <v>313</v>
      </c>
      <c r="C164" s="151" t="s">
        <v>238</v>
      </c>
      <c r="D164" s="175"/>
      <c r="E164" s="176"/>
      <c r="F164" s="177"/>
      <c r="G164" s="178"/>
      <c r="H164" s="179"/>
      <c r="I164" s="180"/>
      <c r="J164" s="179"/>
      <c r="K164" s="125"/>
    </row>
    <row r="165" spans="2:11" ht="16.2" x14ac:dyDescent="0.3">
      <c r="B165" s="191" t="s">
        <v>314</v>
      </c>
      <c r="C165" s="192" t="s">
        <v>72</v>
      </c>
      <c r="D165" s="271" t="s">
        <v>73</v>
      </c>
      <c r="E165" s="161"/>
      <c r="F165" s="99">
        <v>0</v>
      </c>
      <c r="G165" s="162"/>
      <c r="H165" s="100">
        <v>0</v>
      </c>
      <c r="I165" s="164"/>
      <c r="J165" s="130">
        <f t="shared" ref="J165:J179" si="16">ROUND((+F165*H165),0)</f>
        <v>0</v>
      </c>
      <c r="K165" s="132"/>
    </row>
    <row r="166" spans="2:11" ht="16.2" x14ac:dyDescent="0.3">
      <c r="B166" s="191" t="s">
        <v>315</v>
      </c>
      <c r="C166" s="192" t="s">
        <v>320</v>
      </c>
      <c r="D166" s="97" t="s">
        <v>52</v>
      </c>
      <c r="E166" s="161"/>
      <c r="F166" s="99">
        <v>0</v>
      </c>
      <c r="G166" s="162"/>
      <c r="H166" s="100">
        <v>0</v>
      </c>
      <c r="I166" s="164"/>
      <c r="J166" s="130">
        <f t="shared" si="16"/>
        <v>0</v>
      </c>
      <c r="K166" s="132"/>
    </row>
    <row r="167" spans="2:11" ht="16.2" x14ac:dyDescent="0.3">
      <c r="B167" s="191" t="s">
        <v>316</v>
      </c>
      <c r="C167" s="192" t="s">
        <v>322</v>
      </c>
      <c r="D167" s="97" t="s">
        <v>52</v>
      </c>
      <c r="E167" s="161"/>
      <c r="F167" s="99">
        <v>0</v>
      </c>
      <c r="G167" s="162"/>
      <c r="H167" s="100">
        <v>0</v>
      </c>
      <c r="I167" s="164"/>
      <c r="J167" s="130">
        <f t="shared" si="16"/>
        <v>0</v>
      </c>
      <c r="K167" s="132"/>
    </row>
    <row r="168" spans="2:11" ht="16.2" x14ac:dyDescent="0.3">
      <c r="B168" s="191" t="s">
        <v>317</v>
      </c>
      <c r="C168" s="192" t="s">
        <v>323</v>
      </c>
      <c r="D168" s="97" t="s">
        <v>52</v>
      </c>
      <c r="E168" s="161"/>
      <c r="F168" s="99">
        <v>0</v>
      </c>
      <c r="G168" s="162"/>
      <c r="H168" s="100">
        <v>0</v>
      </c>
      <c r="I168" s="164"/>
      <c r="J168" s="130">
        <f t="shared" si="16"/>
        <v>0</v>
      </c>
      <c r="K168" s="132"/>
    </row>
    <row r="169" spans="2:11" x14ac:dyDescent="0.25">
      <c r="B169" s="191" t="s">
        <v>318</v>
      </c>
      <c r="C169" s="192" t="s">
        <v>324</v>
      </c>
      <c r="D169" s="97" t="s">
        <v>8</v>
      </c>
      <c r="E169" s="161"/>
      <c r="F169" s="99">
        <v>0</v>
      </c>
      <c r="G169" s="162"/>
      <c r="H169" s="100">
        <v>0</v>
      </c>
      <c r="I169" s="164"/>
      <c r="J169" s="130">
        <f t="shared" si="16"/>
        <v>0</v>
      </c>
      <c r="K169" s="132"/>
    </row>
    <row r="170" spans="2:11" x14ac:dyDescent="0.25">
      <c r="B170" s="191" t="s">
        <v>319</v>
      </c>
      <c r="C170" s="192" t="s">
        <v>325</v>
      </c>
      <c r="D170" s="97" t="s">
        <v>8</v>
      </c>
      <c r="E170" s="161"/>
      <c r="F170" s="99">
        <v>0</v>
      </c>
      <c r="G170" s="162"/>
      <c r="H170" s="100">
        <v>0</v>
      </c>
      <c r="I170" s="164"/>
      <c r="J170" s="130">
        <f t="shared" si="16"/>
        <v>0</v>
      </c>
      <c r="K170" s="132"/>
    </row>
    <row r="171" spans="2:11" x14ac:dyDescent="0.25">
      <c r="B171" s="191" t="s">
        <v>321</v>
      </c>
      <c r="C171" s="192" t="s">
        <v>352</v>
      </c>
      <c r="D171" s="97" t="s">
        <v>8</v>
      </c>
      <c r="E171" s="161"/>
      <c r="F171" s="99">
        <v>0</v>
      </c>
      <c r="G171" s="162"/>
      <c r="H171" s="100">
        <v>0</v>
      </c>
      <c r="I171" s="164"/>
      <c r="J171" s="130">
        <f t="shared" si="16"/>
        <v>0</v>
      </c>
      <c r="K171" s="132"/>
    </row>
    <row r="172" spans="2:11" ht="14.4" x14ac:dyDescent="0.3">
      <c r="B172" s="150" t="s">
        <v>326</v>
      </c>
      <c r="C172" s="151" t="s">
        <v>250</v>
      </c>
      <c r="D172" s="175"/>
      <c r="E172" s="176"/>
      <c r="F172" s="177"/>
      <c r="G172" s="178"/>
      <c r="H172" s="179"/>
      <c r="I172" s="180"/>
      <c r="J172" s="179"/>
      <c r="K172" s="125"/>
    </row>
    <row r="173" spans="2:11" x14ac:dyDescent="0.25">
      <c r="B173" s="191" t="s">
        <v>327</v>
      </c>
      <c r="C173" s="192" t="s">
        <v>328</v>
      </c>
      <c r="D173" s="97" t="s">
        <v>41</v>
      </c>
      <c r="E173" s="161"/>
      <c r="F173" s="99">
        <v>0</v>
      </c>
      <c r="G173" s="162"/>
      <c r="H173" s="100">
        <v>0</v>
      </c>
      <c r="I173" s="164"/>
      <c r="J173" s="130">
        <f t="shared" si="16"/>
        <v>0</v>
      </c>
      <c r="K173" s="132"/>
    </row>
    <row r="174" spans="2:11" x14ac:dyDescent="0.25">
      <c r="B174" s="191" t="s">
        <v>329</v>
      </c>
      <c r="C174" s="192" t="s">
        <v>330</v>
      </c>
      <c r="D174" s="97" t="s">
        <v>41</v>
      </c>
      <c r="E174" s="161"/>
      <c r="F174" s="99">
        <v>0</v>
      </c>
      <c r="G174" s="162"/>
      <c r="H174" s="100">
        <v>0</v>
      </c>
      <c r="I174" s="164"/>
      <c r="J174" s="130">
        <f t="shared" si="16"/>
        <v>0</v>
      </c>
      <c r="K174" s="132"/>
    </row>
    <row r="175" spans="2:11" x14ac:dyDescent="0.25">
      <c r="B175" s="191" t="s">
        <v>331</v>
      </c>
      <c r="C175" s="192" t="s">
        <v>332</v>
      </c>
      <c r="D175" s="97" t="s">
        <v>41</v>
      </c>
      <c r="E175" s="161"/>
      <c r="F175" s="99">
        <v>0</v>
      </c>
      <c r="G175" s="162"/>
      <c r="H175" s="100">
        <v>0</v>
      </c>
      <c r="I175" s="164"/>
      <c r="J175" s="130">
        <f t="shared" si="16"/>
        <v>0</v>
      </c>
      <c r="K175" s="132"/>
    </row>
    <row r="176" spans="2:11" x14ac:dyDescent="0.25">
      <c r="B176" s="166" t="s">
        <v>333</v>
      </c>
      <c r="C176" s="167" t="s">
        <v>334</v>
      </c>
      <c r="D176" s="168"/>
      <c r="E176" s="169"/>
      <c r="F176" s="170"/>
      <c r="G176" s="171"/>
      <c r="H176" s="170"/>
      <c r="I176" s="172"/>
      <c r="J176" s="173"/>
      <c r="K176" s="174"/>
    </row>
    <row r="177" spans="2:11" ht="16.2" x14ac:dyDescent="0.3">
      <c r="B177" s="191" t="s">
        <v>335</v>
      </c>
      <c r="C177" s="192" t="s">
        <v>336</v>
      </c>
      <c r="D177" s="97" t="s">
        <v>52</v>
      </c>
      <c r="E177" s="161"/>
      <c r="F177" s="99">
        <v>0</v>
      </c>
      <c r="G177" s="162"/>
      <c r="H177" s="100">
        <v>0</v>
      </c>
      <c r="I177" s="164"/>
      <c r="J177" s="130">
        <f t="shared" si="16"/>
        <v>0</v>
      </c>
      <c r="K177" s="132"/>
    </row>
    <row r="178" spans="2:11" x14ac:dyDescent="0.25">
      <c r="B178" s="191" t="s">
        <v>337</v>
      </c>
      <c r="C178" s="192" t="s">
        <v>338</v>
      </c>
      <c r="D178" s="97" t="s">
        <v>8</v>
      </c>
      <c r="E178" s="161"/>
      <c r="F178" s="99">
        <v>0</v>
      </c>
      <c r="G178" s="162"/>
      <c r="H178" s="100">
        <v>0</v>
      </c>
      <c r="I178" s="164"/>
      <c r="J178" s="130">
        <f t="shared" si="16"/>
        <v>0</v>
      </c>
      <c r="K178" s="132"/>
    </row>
    <row r="179" spans="2:11" x14ac:dyDescent="0.25">
      <c r="B179" s="191" t="s">
        <v>339</v>
      </c>
      <c r="C179" s="192" t="s">
        <v>340</v>
      </c>
      <c r="D179" s="97" t="s">
        <v>8</v>
      </c>
      <c r="E179" s="161"/>
      <c r="F179" s="99">
        <v>0</v>
      </c>
      <c r="G179" s="162"/>
      <c r="H179" s="100">
        <v>0</v>
      </c>
      <c r="I179" s="164"/>
      <c r="J179" s="130">
        <f t="shared" si="16"/>
        <v>0</v>
      </c>
      <c r="K179" s="132"/>
    </row>
    <row r="180" spans="2:11" ht="14.4" x14ac:dyDescent="0.3">
      <c r="B180" s="150" t="s">
        <v>341</v>
      </c>
      <c r="C180" s="151" t="s">
        <v>192</v>
      </c>
      <c r="D180" s="175"/>
      <c r="E180" s="176"/>
      <c r="F180" s="177"/>
      <c r="G180" s="178"/>
      <c r="H180" s="179"/>
      <c r="I180" s="180"/>
      <c r="J180" s="179"/>
      <c r="K180" s="125"/>
    </row>
    <row r="181" spans="2:11" ht="16.2" x14ac:dyDescent="0.3">
      <c r="B181" s="191" t="s">
        <v>342</v>
      </c>
      <c r="C181" s="126" t="s">
        <v>307</v>
      </c>
      <c r="D181" s="97" t="s">
        <v>52</v>
      </c>
      <c r="E181" s="161"/>
      <c r="F181" s="99">
        <v>0</v>
      </c>
      <c r="G181" s="162"/>
      <c r="H181" s="100">
        <v>0</v>
      </c>
      <c r="I181" s="164"/>
      <c r="J181" s="130">
        <f t="shared" ref="J181" si="17">ROUND((+F181*H181),0)</f>
        <v>0</v>
      </c>
      <c r="K181" s="132"/>
    </row>
    <row r="182" spans="2:11" x14ac:dyDescent="0.25">
      <c r="B182" s="191" t="s">
        <v>343</v>
      </c>
      <c r="C182" s="126" t="s">
        <v>344</v>
      </c>
      <c r="D182" s="97" t="s">
        <v>9</v>
      </c>
      <c r="E182" s="161"/>
      <c r="F182" s="99">
        <v>0</v>
      </c>
      <c r="G182" s="162"/>
      <c r="H182" s="100">
        <v>0</v>
      </c>
      <c r="I182" s="164"/>
      <c r="J182" s="130">
        <f t="shared" ref="J182" si="18">ROUND((+F182*H182),0)</f>
        <v>0</v>
      </c>
      <c r="K182" s="132"/>
    </row>
    <row r="183" spans="2:11" ht="14.4" x14ac:dyDescent="0.3">
      <c r="B183" s="150" t="s">
        <v>345</v>
      </c>
      <c r="C183" s="151" t="s">
        <v>346</v>
      </c>
      <c r="D183" s="175"/>
      <c r="E183" s="176"/>
      <c r="F183" s="177"/>
      <c r="G183" s="178"/>
      <c r="H183" s="179"/>
      <c r="I183" s="180"/>
      <c r="J183" s="179"/>
      <c r="K183" s="125"/>
    </row>
    <row r="184" spans="2:11" x14ac:dyDescent="0.25">
      <c r="B184" s="191" t="s">
        <v>347</v>
      </c>
      <c r="C184" s="126" t="s">
        <v>348</v>
      </c>
      <c r="D184" s="97" t="s">
        <v>9</v>
      </c>
      <c r="E184" s="161"/>
      <c r="F184" s="99">
        <v>0</v>
      </c>
      <c r="G184" s="162"/>
      <c r="H184" s="100">
        <v>0</v>
      </c>
      <c r="I184" s="164"/>
      <c r="J184" s="130">
        <f t="shared" ref="J184" si="19">ROUND((+F184*H184),0)</f>
        <v>0</v>
      </c>
      <c r="K184" s="132"/>
    </row>
    <row r="185" spans="2:11" ht="15" thickBot="1" x14ac:dyDescent="0.35">
      <c r="B185" s="201">
        <v>5</v>
      </c>
      <c r="C185" s="202" t="s">
        <v>10</v>
      </c>
      <c r="D185" s="203" t="s">
        <v>42</v>
      </c>
      <c r="E185" s="204"/>
      <c r="F185" s="205">
        <v>0</v>
      </c>
      <c r="G185" s="206">
        <v>0</v>
      </c>
      <c r="H185" s="207">
        <v>0</v>
      </c>
      <c r="I185" s="208"/>
      <c r="J185" s="207">
        <f>+F185*H185</f>
        <v>0</v>
      </c>
      <c r="K185" s="209"/>
    </row>
    <row r="186" spans="2:11" ht="13.8" thickTop="1" x14ac:dyDescent="0.25">
      <c r="B186" s="210"/>
      <c r="C186" s="211"/>
      <c r="D186" s="210"/>
      <c r="E186"/>
      <c r="F186" s="212"/>
      <c r="G186" s="213"/>
      <c r="H186" s="214"/>
      <c r="I186" s="215" t="s">
        <v>11</v>
      </c>
      <c r="J186" s="216"/>
      <c r="K186" s="217"/>
    </row>
    <row r="187" spans="2:11" x14ac:dyDescent="0.25">
      <c r="B187" s="210"/>
      <c r="C187" s="211"/>
      <c r="D187" s="210"/>
      <c r="E187"/>
      <c r="F187" s="218"/>
      <c r="G187" s="219"/>
      <c r="H187" s="220"/>
      <c r="I187" s="221" t="s">
        <v>350</v>
      </c>
      <c r="J187" s="222"/>
      <c r="K187" s="223"/>
    </row>
    <row r="188" spans="2:11" x14ac:dyDescent="0.25">
      <c r="B188" s="210"/>
      <c r="C188"/>
      <c r="D188" s="224"/>
      <c r="E188"/>
      <c r="F188" s="218"/>
      <c r="G188" s="219"/>
      <c r="H188" s="225"/>
      <c r="I188" s="221" t="s">
        <v>351</v>
      </c>
      <c r="J188" s="222"/>
      <c r="K188" s="223"/>
    </row>
    <row r="189" spans="2:11" x14ac:dyDescent="0.25">
      <c r="B189" s="210"/>
      <c r="C189"/>
      <c r="D189" s="224"/>
      <c r="E189"/>
      <c r="F189" s="218"/>
      <c r="G189" s="219"/>
      <c r="H189" s="225"/>
      <c r="I189" s="226" t="s">
        <v>5</v>
      </c>
      <c r="J189" s="222"/>
      <c r="K189" s="223"/>
    </row>
    <row r="190" spans="2:11" x14ac:dyDescent="0.25">
      <c r="B190" s="210"/>
      <c r="C190"/>
      <c r="D190" s="224"/>
      <c r="E190"/>
      <c r="F190" s="218"/>
      <c r="G190" s="219"/>
      <c r="H190" s="225"/>
      <c r="I190" s="226" t="s">
        <v>12</v>
      </c>
      <c r="J190" s="222"/>
      <c r="K190" s="223"/>
    </row>
    <row r="191" spans="2:11" ht="13.8" thickBot="1" x14ac:dyDescent="0.3">
      <c r="B191" s="210"/>
      <c r="C191"/>
      <c r="D191" s="224"/>
      <c r="E191"/>
      <c r="F191" s="227"/>
      <c r="G191" s="228"/>
      <c r="H191" s="229"/>
      <c r="I191" s="230" t="s">
        <v>349</v>
      </c>
      <c r="J191" s="231"/>
      <c r="K191" s="232"/>
    </row>
    <row r="192" spans="2:11" ht="13.8" thickTop="1" x14ac:dyDescent="0.25"/>
  </sheetData>
  <mergeCells count="8">
    <mergeCell ref="B13:G13"/>
    <mergeCell ref="B9:G9"/>
    <mergeCell ref="B1:C1"/>
    <mergeCell ref="B2:C2"/>
    <mergeCell ref="B3:C3"/>
    <mergeCell ref="B8:G8"/>
    <mergeCell ref="B10:G10"/>
    <mergeCell ref="B11:G11"/>
  </mergeCells>
  <printOptions horizontalCentered="1"/>
  <pageMargins left="0.70866141732283472" right="0.70866141732283472" top="0.74803149606299213" bottom="0.74803149606299213" header="0.31496062992125984" footer="0.31496062992125984"/>
  <pageSetup scale="78" fitToHeight="4" orientation="portrait" r:id="rId1"/>
  <headerFooter alignWithMargins="0"/>
  <rowBreaks count="1" manualBreakCount="1">
    <brk id="59" min="1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50"/>
  <sheetViews>
    <sheetView topLeftCell="A858" zoomScale="90" zoomScaleNormal="90" workbookViewId="0">
      <selection activeCell="B955" sqref="B955"/>
    </sheetView>
  </sheetViews>
  <sheetFormatPr baseColWidth="10" defaultRowHeight="10.199999999999999" x14ac:dyDescent="0.2"/>
  <cols>
    <col min="1" max="1" width="1.6640625" style="5" customWidth="1"/>
    <col min="2" max="2" width="9.6640625" style="5" customWidth="1"/>
    <col min="3" max="9" width="15.6640625" style="5" customWidth="1"/>
    <col min="10" max="10" width="15.6640625" style="47" customWidth="1"/>
    <col min="11" max="11" width="1.6640625" style="5" customWidth="1"/>
    <col min="12" max="256" width="11.6640625" style="5"/>
    <col min="257" max="257" width="1.6640625" style="5" customWidth="1"/>
    <col min="258" max="258" width="9.6640625" style="5" customWidth="1"/>
    <col min="259" max="266" width="15.6640625" style="5" customWidth="1"/>
    <col min="267" max="267" width="1.6640625" style="5" customWidth="1"/>
    <col min="268" max="512" width="11.6640625" style="5"/>
    <col min="513" max="513" width="1.6640625" style="5" customWidth="1"/>
    <col min="514" max="514" width="9.6640625" style="5" customWidth="1"/>
    <col min="515" max="522" width="15.6640625" style="5" customWidth="1"/>
    <col min="523" max="523" width="1.6640625" style="5" customWidth="1"/>
    <col min="524" max="768" width="11.6640625" style="5"/>
    <col min="769" max="769" width="1.6640625" style="5" customWidth="1"/>
    <col min="770" max="770" width="9.6640625" style="5" customWidth="1"/>
    <col min="771" max="778" width="15.6640625" style="5" customWidth="1"/>
    <col min="779" max="779" width="1.6640625" style="5" customWidth="1"/>
    <col min="780" max="1024" width="11.6640625" style="5"/>
    <col min="1025" max="1025" width="1.6640625" style="5" customWidth="1"/>
    <col min="1026" max="1026" width="9.6640625" style="5" customWidth="1"/>
    <col min="1027" max="1034" width="15.6640625" style="5" customWidth="1"/>
    <col min="1035" max="1035" width="1.6640625" style="5" customWidth="1"/>
    <col min="1036" max="1280" width="11.6640625" style="5"/>
    <col min="1281" max="1281" width="1.6640625" style="5" customWidth="1"/>
    <col min="1282" max="1282" width="9.6640625" style="5" customWidth="1"/>
    <col min="1283" max="1290" width="15.6640625" style="5" customWidth="1"/>
    <col min="1291" max="1291" width="1.6640625" style="5" customWidth="1"/>
    <col min="1292" max="1536" width="11.6640625" style="5"/>
    <col min="1537" max="1537" width="1.6640625" style="5" customWidth="1"/>
    <col min="1538" max="1538" width="9.6640625" style="5" customWidth="1"/>
    <col min="1539" max="1546" width="15.6640625" style="5" customWidth="1"/>
    <col min="1547" max="1547" width="1.6640625" style="5" customWidth="1"/>
    <col min="1548" max="1792" width="11.6640625" style="5"/>
    <col min="1793" max="1793" width="1.6640625" style="5" customWidth="1"/>
    <col min="1794" max="1794" width="9.6640625" style="5" customWidth="1"/>
    <col min="1795" max="1802" width="15.6640625" style="5" customWidth="1"/>
    <col min="1803" max="1803" width="1.6640625" style="5" customWidth="1"/>
    <col min="1804" max="2048" width="11.6640625" style="5"/>
    <col min="2049" max="2049" width="1.6640625" style="5" customWidth="1"/>
    <col min="2050" max="2050" width="9.6640625" style="5" customWidth="1"/>
    <col min="2051" max="2058" width="15.6640625" style="5" customWidth="1"/>
    <col min="2059" max="2059" width="1.6640625" style="5" customWidth="1"/>
    <col min="2060" max="2304" width="11.6640625" style="5"/>
    <col min="2305" max="2305" width="1.6640625" style="5" customWidth="1"/>
    <col min="2306" max="2306" width="9.6640625" style="5" customWidth="1"/>
    <col min="2307" max="2314" width="15.6640625" style="5" customWidth="1"/>
    <col min="2315" max="2315" width="1.6640625" style="5" customWidth="1"/>
    <col min="2316" max="2560" width="11.6640625" style="5"/>
    <col min="2561" max="2561" width="1.6640625" style="5" customWidth="1"/>
    <col min="2562" max="2562" width="9.6640625" style="5" customWidth="1"/>
    <col min="2563" max="2570" width="15.6640625" style="5" customWidth="1"/>
    <col min="2571" max="2571" width="1.6640625" style="5" customWidth="1"/>
    <col min="2572" max="2816" width="11.6640625" style="5"/>
    <col min="2817" max="2817" width="1.6640625" style="5" customWidth="1"/>
    <col min="2818" max="2818" width="9.6640625" style="5" customWidth="1"/>
    <col min="2819" max="2826" width="15.6640625" style="5" customWidth="1"/>
    <col min="2827" max="2827" width="1.6640625" style="5" customWidth="1"/>
    <col min="2828" max="3072" width="11.6640625" style="5"/>
    <col min="3073" max="3073" width="1.6640625" style="5" customWidth="1"/>
    <col min="3074" max="3074" width="9.6640625" style="5" customWidth="1"/>
    <col min="3075" max="3082" width="15.6640625" style="5" customWidth="1"/>
    <col min="3083" max="3083" width="1.6640625" style="5" customWidth="1"/>
    <col min="3084" max="3328" width="11.6640625" style="5"/>
    <col min="3329" max="3329" width="1.6640625" style="5" customWidth="1"/>
    <col min="3330" max="3330" width="9.6640625" style="5" customWidth="1"/>
    <col min="3331" max="3338" width="15.6640625" style="5" customWidth="1"/>
    <col min="3339" max="3339" width="1.6640625" style="5" customWidth="1"/>
    <col min="3340" max="3584" width="11.6640625" style="5"/>
    <col min="3585" max="3585" width="1.6640625" style="5" customWidth="1"/>
    <col min="3586" max="3586" width="9.6640625" style="5" customWidth="1"/>
    <col min="3587" max="3594" width="15.6640625" style="5" customWidth="1"/>
    <col min="3595" max="3595" width="1.6640625" style="5" customWidth="1"/>
    <col min="3596" max="3840" width="11.6640625" style="5"/>
    <col min="3841" max="3841" width="1.6640625" style="5" customWidth="1"/>
    <col min="3842" max="3842" width="9.6640625" style="5" customWidth="1"/>
    <col min="3843" max="3850" width="15.6640625" style="5" customWidth="1"/>
    <col min="3851" max="3851" width="1.6640625" style="5" customWidth="1"/>
    <col min="3852" max="4096" width="11.6640625" style="5"/>
    <col min="4097" max="4097" width="1.6640625" style="5" customWidth="1"/>
    <col min="4098" max="4098" width="9.6640625" style="5" customWidth="1"/>
    <col min="4099" max="4106" width="15.6640625" style="5" customWidth="1"/>
    <col min="4107" max="4107" width="1.6640625" style="5" customWidth="1"/>
    <col min="4108" max="4352" width="11.6640625" style="5"/>
    <col min="4353" max="4353" width="1.6640625" style="5" customWidth="1"/>
    <col min="4354" max="4354" width="9.6640625" style="5" customWidth="1"/>
    <col min="4355" max="4362" width="15.6640625" style="5" customWidth="1"/>
    <col min="4363" max="4363" width="1.6640625" style="5" customWidth="1"/>
    <col min="4364" max="4608" width="11.6640625" style="5"/>
    <col min="4609" max="4609" width="1.6640625" style="5" customWidth="1"/>
    <col min="4610" max="4610" width="9.6640625" style="5" customWidth="1"/>
    <col min="4611" max="4618" width="15.6640625" style="5" customWidth="1"/>
    <col min="4619" max="4619" width="1.6640625" style="5" customWidth="1"/>
    <col min="4620" max="4864" width="11.6640625" style="5"/>
    <col min="4865" max="4865" width="1.6640625" style="5" customWidth="1"/>
    <col min="4866" max="4866" width="9.6640625" style="5" customWidth="1"/>
    <col min="4867" max="4874" width="15.6640625" style="5" customWidth="1"/>
    <col min="4875" max="4875" width="1.6640625" style="5" customWidth="1"/>
    <col min="4876" max="5120" width="11.6640625" style="5"/>
    <col min="5121" max="5121" width="1.6640625" style="5" customWidth="1"/>
    <col min="5122" max="5122" width="9.6640625" style="5" customWidth="1"/>
    <col min="5123" max="5130" width="15.6640625" style="5" customWidth="1"/>
    <col min="5131" max="5131" width="1.6640625" style="5" customWidth="1"/>
    <col min="5132" max="5376" width="11.6640625" style="5"/>
    <col min="5377" max="5377" width="1.6640625" style="5" customWidth="1"/>
    <col min="5378" max="5378" width="9.6640625" style="5" customWidth="1"/>
    <col min="5379" max="5386" width="15.6640625" style="5" customWidth="1"/>
    <col min="5387" max="5387" width="1.6640625" style="5" customWidth="1"/>
    <col min="5388" max="5632" width="11.6640625" style="5"/>
    <col min="5633" max="5633" width="1.6640625" style="5" customWidth="1"/>
    <col min="5634" max="5634" width="9.6640625" style="5" customWidth="1"/>
    <col min="5635" max="5642" width="15.6640625" style="5" customWidth="1"/>
    <col min="5643" max="5643" width="1.6640625" style="5" customWidth="1"/>
    <col min="5644" max="5888" width="11.6640625" style="5"/>
    <col min="5889" max="5889" width="1.6640625" style="5" customWidth="1"/>
    <col min="5890" max="5890" width="9.6640625" style="5" customWidth="1"/>
    <col min="5891" max="5898" width="15.6640625" style="5" customWidth="1"/>
    <col min="5899" max="5899" width="1.6640625" style="5" customWidth="1"/>
    <col min="5900" max="6144" width="11.6640625" style="5"/>
    <col min="6145" max="6145" width="1.6640625" style="5" customWidth="1"/>
    <col min="6146" max="6146" width="9.6640625" style="5" customWidth="1"/>
    <col min="6147" max="6154" width="15.6640625" style="5" customWidth="1"/>
    <col min="6155" max="6155" width="1.6640625" style="5" customWidth="1"/>
    <col min="6156" max="6400" width="11.6640625" style="5"/>
    <col min="6401" max="6401" width="1.6640625" style="5" customWidth="1"/>
    <col min="6402" max="6402" width="9.6640625" style="5" customWidth="1"/>
    <col min="6403" max="6410" width="15.6640625" style="5" customWidth="1"/>
    <col min="6411" max="6411" width="1.6640625" style="5" customWidth="1"/>
    <col min="6412" max="6656" width="11.6640625" style="5"/>
    <col min="6657" max="6657" width="1.6640625" style="5" customWidth="1"/>
    <col min="6658" max="6658" width="9.6640625" style="5" customWidth="1"/>
    <col min="6659" max="6666" width="15.6640625" style="5" customWidth="1"/>
    <col min="6667" max="6667" width="1.6640625" style="5" customWidth="1"/>
    <col min="6668" max="6912" width="11.6640625" style="5"/>
    <col min="6913" max="6913" width="1.6640625" style="5" customWidth="1"/>
    <col min="6914" max="6914" width="9.6640625" style="5" customWidth="1"/>
    <col min="6915" max="6922" width="15.6640625" style="5" customWidth="1"/>
    <col min="6923" max="6923" width="1.6640625" style="5" customWidth="1"/>
    <col min="6924" max="7168" width="11.6640625" style="5"/>
    <col min="7169" max="7169" width="1.6640625" style="5" customWidth="1"/>
    <col min="7170" max="7170" width="9.6640625" style="5" customWidth="1"/>
    <col min="7171" max="7178" width="15.6640625" style="5" customWidth="1"/>
    <col min="7179" max="7179" width="1.6640625" style="5" customWidth="1"/>
    <col min="7180" max="7424" width="11.6640625" style="5"/>
    <col min="7425" max="7425" width="1.6640625" style="5" customWidth="1"/>
    <col min="7426" max="7426" width="9.6640625" style="5" customWidth="1"/>
    <col min="7427" max="7434" width="15.6640625" style="5" customWidth="1"/>
    <col min="7435" max="7435" width="1.6640625" style="5" customWidth="1"/>
    <col min="7436" max="7680" width="11.6640625" style="5"/>
    <col min="7681" max="7681" width="1.6640625" style="5" customWidth="1"/>
    <col min="7682" max="7682" width="9.6640625" style="5" customWidth="1"/>
    <col min="7683" max="7690" width="15.6640625" style="5" customWidth="1"/>
    <col min="7691" max="7691" width="1.6640625" style="5" customWidth="1"/>
    <col min="7692" max="7936" width="11.6640625" style="5"/>
    <col min="7937" max="7937" width="1.6640625" style="5" customWidth="1"/>
    <col min="7938" max="7938" width="9.6640625" style="5" customWidth="1"/>
    <col min="7939" max="7946" width="15.6640625" style="5" customWidth="1"/>
    <col min="7947" max="7947" width="1.6640625" style="5" customWidth="1"/>
    <col min="7948" max="8192" width="11.6640625" style="5"/>
    <col min="8193" max="8193" width="1.6640625" style="5" customWidth="1"/>
    <col min="8194" max="8194" width="9.6640625" style="5" customWidth="1"/>
    <col min="8195" max="8202" width="15.6640625" style="5" customWidth="1"/>
    <col min="8203" max="8203" width="1.6640625" style="5" customWidth="1"/>
    <col min="8204" max="8448" width="11.6640625" style="5"/>
    <col min="8449" max="8449" width="1.6640625" style="5" customWidth="1"/>
    <col min="8450" max="8450" width="9.6640625" style="5" customWidth="1"/>
    <col min="8451" max="8458" width="15.6640625" style="5" customWidth="1"/>
    <col min="8459" max="8459" width="1.6640625" style="5" customWidth="1"/>
    <col min="8460" max="8704" width="11.6640625" style="5"/>
    <col min="8705" max="8705" width="1.6640625" style="5" customWidth="1"/>
    <col min="8706" max="8706" width="9.6640625" style="5" customWidth="1"/>
    <col min="8707" max="8714" width="15.6640625" style="5" customWidth="1"/>
    <col min="8715" max="8715" width="1.6640625" style="5" customWidth="1"/>
    <col min="8716" max="8960" width="11.6640625" style="5"/>
    <col min="8961" max="8961" width="1.6640625" style="5" customWidth="1"/>
    <col min="8962" max="8962" width="9.6640625" style="5" customWidth="1"/>
    <col min="8963" max="8970" width="15.6640625" style="5" customWidth="1"/>
    <col min="8971" max="8971" width="1.6640625" style="5" customWidth="1"/>
    <col min="8972" max="9216" width="11.6640625" style="5"/>
    <col min="9217" max="9217" width="1.6640625" style="5" customWidth="1"/>
    <col min="9218" max="9218" width="9.6640625" style="5" customWidth="1"/>
    <col min="9219" max="9226" width="15.6640625" style="5" customWidth="1"/>
    <col min="9227" max="9227" width="1.6640625" style="5" customWidth="1"/>
    <col min="9228" max="9472" width="11.6640625" style="5"/>
    <col min="9473" max="9473" width="1.6640625" style="5" customWidth="1"/>
    <col min="9474" max="9474" width="9.6640625" style="5" customWidth="1"/>
    <col min="9475" max="9482" width="15.6640625" style="5" customWidth="1"/>
    <col min="9483" max="9483" width="1.6640625" style="5" customWidth="1"/>
    <col min="9484" max="9728" width="11.6640625" style="5"/>
    <col min="9729" max="9729" width="1.6640625" style="5" customWidth="1"/>
    <col min="9730" max="9730" width="9.6640625" style="5" customWidth="1"/>
    <col min="9731" max="9738" width="15.6640625" style="5" customWidth="1"/>
    <col min="9739" max="9739" width="1.6640625" style="5" customWidth="1"/>
    <col min="9740" max="9984" width="11.6640625" style="5"/>
    <col min="9985" max="9985" width="1.6640625" style="5" customWidth="1"/>
    <col min="9986" max="9986" width="9.6640625" style="5" customWidth="1"/>
    <col min="9987" max="9994" width="15.6640625" style="5" customWidth="1"/>
    <col min="9995" max="9995" width="1.6640625" style="5" customWidth="1"/>
    <col min="9996" max="10240" width="11.6640625" style="5"/>
    <col min="10241" max="10241" width="1.6640625" style="5" customWidth="1"/>
    <col min="10242" max="10242" width="9.6640625" style="5" customWidth="1"/>
    <col min="10243" max="10250" width="15.6640625" style="5" customWidth="1"/>
    <col min="10251" max="10251" width="1.6640625" style="5" customWidth="1"/>
    <col min="10252" max="10496" width="11.6640625" style="5"/>
    <col min="10497" max="10497" width="1.6640625" style="5" customWidth="1"/>
    <col min="10498" max="10498" width="9.6640625" style="5" customWidth="1"/>
    <col min="10499" max="10506" width="15.6640625" style="5" customWidth="1"/>
    <col min="10507" max="10507" width="1.6640625" style="5" customWidth="1"/>
    <col min="10508" max="10752" width="11.6640625" style="5"/>
    <col min="10753" max="10753" width="1.6640625" style="5" customWidth="1"/>
    <col min="10754" max="10754" width="9.6640625" style="5" customWidth="1"/>
    <col min="10755" max="10762" width="15.6640625" style="5" customWidth="1"/>
    <col min="10763" max="10763" width="1.6640625" style="5" customWidth="1"/>
    <col min="10764" max="11008" width="11.6640625" style="5"/>
    <col min="11009" max="11009" width="1.6640625" style="5" customWidth="1"/>
    <col min="11010" max="11010" width="9.6640625" style="5" customWidth="1"/>
    <col min="11011" max="11018" width="15.6640625" style="5" customWidth="1"/>
    <col min="11019" max="11019" width="1.6640625" style="5" customWidth="1"/>
    <col min="11020" max="11264" width="11.6640625" style="5"/>
    <col min="11265" max="11265" width="1.6640625" style="5" customWidth="1"/>
    <col min="11266" max="11266" width="9.6640625" style="5" customWidth="1"/>
    <col min="11267" max="11274" width="15.6640625" style="5" customWidth="1"/>
    <col min="11275" max="11275" width="1.6640625" style="5" customWidth="1"/>
    <col min="11276" max="11520" width="11.6640625" style="5"/>
    <col min="11521" max="11521" width="1.6640625" style="5" customWidth="1"/>
    <col min="11522" max="11522" width="9.6640625" style="5" customWidth="1"/>
    <col min="11523" max="11530" width="15.6640625" style="5" customWidth="1"/>
    <col min="11531" max="11531" width="1.6640625" style="5" customWidth="1"/>
    <col min="11532" max="11776" width="11.6640625" style="5"/>
    <col min="11777" max="11777" width="1.6640625" style="5" customWidth="1"/>
    <col min="11778" max="11778" width="9.6640625" style="5" customWidth="1"/>
    <col min="11779" max="11786" width="15.6640625" style="5" customWidth="1"/>
    <col min="11787" max="11787" width="1.6640625" style="5" customWidth="1"/>
    <col min="11788" max="12032" width="11.6640625" style="5"/>
    <col min="12033" max="12033" width="1.6640625" style="5" customWidth="1"/>
    <col min="12034" max="12034" width="9.6640625" style="5" customWidth="1"/>
    <col min="12035" max="12042" width="15.6640625" style="5" customWidth="1"/>
    <col min="12043" max="12043" width="1.6640625" style="5" customWidth="1"/>
    <col min="12044" max="12288" width="11.6640625" style="5"/>
    <col min="12289" max="12289" width="1.6640625" style="5" customWidth="1"/>
    <col min="12290" max="12290" width="9.6640625" style="5" customWidth="1"/>
    <col min="12291" max="12298" width="15.6640625" style="5" customWidth="1"/>
    <col min="12299" max="12299" width="1.6640625" style="5" customWidth="1"/>
    <col min="12300" max="12544" width="11.6640625" style="5"/>
    <col min="12545" max="12545" width="1.6640625" style="5" customWidth="1"/>
    <col min="12546" max="12546" width="9.6640625" style="5" customWidth="1"/>
    <col min="12547" max="12554" width="15.6640625" style="5" customWidth="1"/>
    <col min="12555" max="12555" width="1.6640625" style="5" customWidth="1"/>
    <col min="12556" max="12800" width="11.6640625" style="5"/>
    <col min="12801" max="12801" width="1.6640625" style="5" customWidth="1"/>
    <col min="12802" max="12802" width="9.6640625" style="5" customWidth="1"/>
    <col min="12803" max="12810" width="15.6640625" style="5" customWidth="1"/>
    <col min="12811" max="12811" width="1.6640625" style="5" customWidth="1"/>
    <col min="12812" max="13056" width="11.6640625" style="5"/>
    <col min="13057" max="13057" width="1.6640625" style="5" customWidth="1"/>
    <col min="13058" max="13058" width="9.6640625" style="5" customWidth="1"/>
    <col min="13059" max="13066" width="15.6640625" style="5" customWidth="1"/>
    <col min="13067" max="13067" width="1.6640625" style="5" customWidth="1"/>
    <col min="13068" max="13312" width="11.6640625" style="5"/>
    <col min="13313" max="13313" width="1.6640625" style="5" customWidth="1"/>
    <col min="13314" max="13314" width="9.6640625" style="5" customWidth="1"/>
    <col min="13315" max="13322" width="15.6640625" style="5" customWidth="1"/>
    <col min="13323" max="13323" width="1.6640625" style="5" customWidth="1"/>
    <col min="13324" max="13568" width="11.6640625" style="5"/>
    <col min="13569" max="13569" width="1.6640625" style="5" customWidth="1"/>
    <col min="13570" max="13570" width="9.6640625" style="5" customWidth="1"/>
    <col min="13571" max="13578" width="15.6640625" style="5" customWidth="1"/>
    <col min="13579" max="13579" width="1.6640625" style="5" customWidth="1"/>
    <col min="13580" max="13824" width="11.6640625" style="5"/>
    <col min="13825" max="13825" width="1.6640625" style="5" customWidth="1"/>
    <col min="13826" max="13826" width="9.6640625" style="5" customWidth="1"/>
    <col min="13827" max="13834" width="15.6640625" style="5" customWidth="1"/>
    <col min="13835" max="13835" width="1.6640625" style="5" customWidth="1"/>
    <col min="13836" max="14080" width="11.6640625" style="5"/>
    <col min="14081" max="14081" width="1.6640625" style="5" customWidth="1"/>
    <col min="14082" max="14082" width="9.6640625" style="5" customWidth="1"/>
    <col min="14083" max="14090" width="15.6640625" style="5" customWidth="1"/>
    <col min="14091" max="14091" width="1.6640625" style="5" customWidth="1"/>
    <col min="14092" max="14336" width="11.6640625" style="5"/>
    <col min="14337" max="14337" width="1.6640625" style="5" customWidth="1"/>
    <col min="14338" max="14338" width="9.6640625" style="5" customWidth="1"/>
    <col min="14339" max="14346" width="15.6640625" style="5" customWidth="1"/>
    <col min="14347" max="14347" width="1.6640625" style="5" customWidth="1"/>
    <col min="14348" max="14592" width="11.6640625" style="5"/>
    <col min="14593" max="14593" width="1.6640625" style="5" customWidth="1"/>
    <col min="14594" max="14594" width="9.6640625" style="5" customWidth="1"/>
    <col min="14595" max="14602" width="15.6640625" style="5" customWidth="1"/>
    <col min="14603" max="14603" width="1.6640625" style="5" customWidth="1"/>
    <col min="14604" max="14848" width="11.6640625" style="5"/>
    <col min="14849" max="14849" width="1.6640625" style="5" customWidth="1"/>
    <col min="14850" max="14850" width="9.6640625" style="5" customWidth="1"/>
    <col min="14851" max="14858" width="15.6640625" style="5" customWidth="1"/>
    <col min="14859" max="14859" width="1.6640625" style="5" customWidth="1"/>
    <col min="14860" max="15104" width="11.6640625" style="5"/>
    <col min="15105" max="15105" width="1.6640625" style="5" customWidth="1"/>
    <col min="15106" max="15106" width="9.6640625" style="5" customWidth="1"/>
    <col min="15107" max="15114" width="15.6640625" style="5" customWidth="1"/>
    <col min="15115" max="15115" width="1.6640625" style="5" customWidth="1"/>
    <col min="15116" max="15360" width="11.6640625" style="5"/>
    <col min="15361" max="15361" width="1.6640625" style="5" customWidth="1"/>
    <col min="15362" max="15362" width="9.6640625" style="5" customWidth="1"/>
    <col min="15363" max="15370" width="15.6640625" style="5" customWidth="1"/>
    <col min="15371" max="15371" width="1.6640625" style="5" customWidth="1"/>
    <col min="15372" max="15616" width="11.6640625" style="5"/>
    <col min="15617" max="15617" width="1.6640625" style="5" customWidth="1"/>
    <col min="15618" max="15618" width="9.6640625" style="5" customWidth="1"/>
    <col min="15619" max="15626" width="15.6640625" style="5" customWidth="1"/>
    <col min="15627" max="15627" width="1.6640625" style="5" customWidth="1"/>
    <col min="15628" max="15872" width="11.6640625" style="5"/>
    <col min="15873" max="15873" width="1.6640625" style="5" customWidth="1"/>
    <col min="15874" max="15874" width="9.6640625" style="5" customWidth="1"/>
    <col min="15875" max="15882" width="15.6640625" style="5" customWidth="1"/>
    <col min="15883" max="15883" width="1.6640625" style="5" customWidth="1"/>
    <col min="15884" max="16128" width="11.6640625" style="5"/>
    <col min="16129" max="16129" width="1.6640625" style="5" customWidth="1"/>
    <col min="16130" max="16130" width="9.6640625" style="5" customWidth="1"/>
    <col min="16131" max="16138" width="15.6640625" style="5" customWidth="1"/>
    <col min="16139" max="16139" width="1.6640625" style="5" customWidth="1"/>
    <col min="16140" max="16384" width="11.6640625" style="5"/>
  </cols>
  <sheetData>
    <row r="1" spans="1:10" ht="14.25" customHeight="1" x14ac:dyDescent="0.25">
      <c r="A1" s="1"/>
      <c r="B1" s="2"/>
      <c r="C1" s="2"/>
      <c r="D1" s="2"/>
      <c r="E1" s="2"/>
      <c r="F1" s="3"/>
      <c r="G1" s="1"/>
      <c r="H1" s="1"/>
      <c r="I1" s="1"/>
      <c r="J1" s="4"/>
    </row>
    <row r="2" spans="1:10" ht="14.25" customHeight="1" x14ac:dyDescent="0.25">
      <c r="A2" s="1"/>
      <c r="B2" s="6"/>
      <c r="C2" s="6"/>
      <c r="D2" s="6"/>
      <c r="E2" s="6"/>
      <c r="F2" s="7"/>
      <c r="G2" s="1"/>
      <c r="H2" s="1"/>
      <c r="I2" s="1"/>
      <c r="J2" s="8"/>
    </row>
    <row r="3" spans="1:10" ht="14.25" customHeight="1" x14ac:dyDescent="0.25">
      <c r="A3" s="1"/>
      <c r="B3" s="6"/>
      <c r="C3" s="6"/>
      <c r="D3" s="6"/>
      <c r="E3" s="6"/>
      <c r="F3" s="7"/>
      <c r="G3" s="1"/>
      <c r="H3" s="1"/>
      <c r="I3" s="1"/>
      <c r="J3" s="8"/>
    </row>
    <row r="4" spans="1:10" ht="14.25" customHeight="1" x14ac:dyDescent="0.25">
      <c r="A4" s="1"/>
      <c r="B4" s="9"/>
      <c r="C4" s="10"/>
      <c r="D4" s="10"/>
      <c r="E4" s="11"/>
      <c r="F4" s="7"/>
      <c r="G4" s="1"/>
      <c r="H4" s="1"/>
      <c r="I4" s="1"/>
      <c r="J4" s="8"/>
    </row>
    <row r="5" spans="1:10" ht="14.25" customHeight="1" x14ac:dyDescent="0.25">
      <c r="A5" s="1"/>
      <c r="B5" s="9"/>
      <c r="C5" s="10"/>
      <c r="D5" s="10"/>
      <c r="E5" s="11"/>
      <c r="F5" s="7"/>
      <c r="G5" s="1"/>
      <c r="H5" s="1"/>
      <c r="I5" s="1"/>
      <c r="J5" s="8"/>
    </row>
    <row r="6" spans="1:10" ht="14.25" customHeight="1" x14ac:dyDescent="0.25">
      <c r="A6" s="1"/>
      <c r="B6" s="9"/>
      <c r="C6" s="10"/>
      <c r="D6" s="10"/>
      <c r="E6" s="11"/>
      <c r="F6" s="7"/>
      <c r="G6" s="1"/>
      <c r="H6" s="1"/>
      <c r="I6" s="1"/>
      <c r="J6" s="8"/>
    </row>
    <row r="7" spans="1:10" ht="14.25" customHeight="1" x14ac:dyDescent="0.25">
      <c r="A7" s="1"/>
      <c r="B7" s="9"/>
      <c r="C7" s="10"/>
      <c r="D7" s="10"/>
      <c r="E7" s="11"/>
      <c r="F7" s="7"/>
      <c r="G7" s="1"/>
      <c r="H7" s="1"/>
      <c r="I7" s="1"/>
      <c r="J7" s="8"/>
    </row>
    <row r="8" spans="1:10" ht="14.25" customHeight="1" x14ac:dyDescent="0.25">
      <c r="A8" s="1"/>
      <c r="B8" s="9"/>
      <c r="C8" s="10"/>
      <c r="D8" s="10"/>
      <c r="E8" s="11"/>
      <c r="F8" s="7"/>
      <c r="G8" s="1"/>
      <c r="H8" s="1"/>
      <c r="I8" s="1"/>
      <c r="J8" s="8"/>
    </row>
    <row r="9" spans="1:10" ht="18" customHeight="1" x14ac:dyDescent="0.3">
      <c r="A9" s="1"/>
      <c r="B9" s="259" t="s">
        <v>14</v>
      </c>
      <c r="C9" s="259"/>
      <c r="D9" s="259"/>
      <c r="E9" s="259"/>
      <c r="F9" s="259"/>
      <c r="G9" s="259"/>
      <c r="H9" s="259"/>
      <c r="I9" s="259"/>
      <c r="J9" s="259"/>
    </row>
    <row r="10" spans="1:10" ht="18" customHeight="1" x14ac:dyDescent="0.3">
      <c r="A10" s="1"/>
      <c r="B10" s="259" t="s">
        <v>15</v>
      </c>
      <c r="C10" s="259"/>
      <c r="D10" s="259"/>
      <c r="E10" s="259"/>
      <c r="F10" s="259"/>
      <c r="G10" s="259"/>
      <c r="H10" s="259"/>
      <c r="I10" s="259"/>
      <c r="J10" s="259"/>
    </row>
    <row r="11" spans="1:10" ht="18" customHeight="1" x14ac:dyDescent="0.3">
      <c r="A11" s="1"/>
      <c r="B11" s="259" t="s">
        <v>47</v>
      </c>
      <c r="C11" s="259"/>
      <c r="D11" s="259"/>
      <c r="E11" s="259"/>
      <c r="F11" s="259"/>
      <c r="G11" s="259"/>
      <c r="H11" s="259"/>
      <c r="I11" s="259"/>
      <c r="J11" s="259"/>
    </row>
    <row r="12" spans="1:10" ht="18" customHeight="1" x14ac:dyDescent="0.3">
      <c r="A12" s="1"/>
      <c r="B12" s="259" t="s">
        <v>48</v>
      </c>
      <c r="C12" s="259"/>
      <c r="D12" s="259"/>
      <c r="E12" s="259"/>
      <c r="F12" s="259"/>
      <c r="G12" s="259"/>
      <c r="H12" s="259"/>
      <c r="I12" s="259"/>
      <c r="J12" s="259"/>
    </row>
    <row r="13" spans="1:10" ht="18" customHeight="1" x14ac:dyDescent="0.3">
      <c r="A13" s="1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4.1" customHeight="1" x14ac:dyDescent="0.25">
      <c r="A14" s="1"/>
      <c r="B14" s="11"/>
      <c r="C14" s="13"/>
      <c r="D14" s="13"/>
      <c r="E14" s="11"/>
      <c r="F14" s="11"/>
      <c r="G14" s="1"/>
      <c r="H14" s="1"/>
      <c r="I14" s="1"/>
      <c r="J14" s="8"/>
    </row>
    <row r="15" spans="1:10" ht="15" customHeight="1" x14ac:dyDescent="0.25">
      <c r="A15" s="1"/>
      <c r="B15" s="14" t="s">
        <v>13</v>
      </c>
      <c r="C15" s="13"/>
      <c r="D15" s="13"/>
      <c r="E15" s="11"/>
      <c r="F15" s="11"/>
      <c r="G15" s="1"/>
      <c r="H15" s="1"/>
      <c r="I15" s="1"/>
      <c r="J15" s="8"/>
    </row>
    <row r="16" spans="1:10" ht="15" customHeight="1" thickBot="1" x14ac:dyDescent="0.3">
      <c r="A16" s="1"/>
      <c r="B16" s="14"/>
      <c r="C16" s="13"/>
      <c r="D16" s="13"/>
      <c r="E16" s="11"/>
      <c r="F16" s="11"/>
      <c r="G16" s="1"/>
      <c r="H16" s="1"/>
      <c r="I16" s="1"/>
      <c r="J16" s="8"/>
    </row>
    <row r="17" spans="1:10" ht="15" customHeight="1" thickTop="1" x14ac:dyDescent="0.25">
      <c r="A17" s="1"/>
      <c r="B17" s="20"/>
      <c r="C17" s="21"/>
      <c r="D17" s="21"/>
      <c r="E17" s="21"/>
      <c r="F17" s="21"/>
      <c r="G17" s="22"/>
      <c r="H17" s="23"/>
      <c r="I17" s="24"/>
      <c r="J17" s="25"/>
    </row>
    <row r="18" spans="1:10" ht="15" customHeight="1" x14ac:dyDescent="0.25">
      <c r="A18" s="1"/>
      <c r="B18" s="53" t="s">
        <v>16</v>
      </c>
      <c r="C18" s="55" t="str">
        <f>+'Anexo N°4'!B18</f>
        <v>0.1</v>
      </c>
      <c r="D18" s="28" t="s">
        <v>17</v>
      </c>
      <c r="E18" s="252" t="str">
        <f>+'Anexo N°4'!C18</f>
        <v xml:space="preserve">Cierro Provisorio </v>
      </c>
      <c r="F18" s="252"/>
      <c r="G18" s="253"/>
      <c r="H18" s="29" t="s">
        <v>18</v>
      </c>
      <c r="I18" s="29" t="str">
        <f>+'Anexo N°4'!D18</f>
        <v>m2</v>
      </c>
      <c r="J18" s="51">
        <f>+'Anexo N°4'!E18</f>
        <v>0</v>
      </c>
    </row>
    <row r="19" spans="1:10" ht="15" customHeight="1" x14ac:dyDescent="0.25">
      <c r="A19" s="1"/>
      <c r="B19" s="54"/>
      <c r="C19" s="30"/>
      <c r="D19" s="30"/>
      <c r="E19" s="30"/>
      <c r="F19" s="30"/>
      <c r="G19" s="30"/>
      <c r="H19" s="30"/>
      <c r="I19" s="30"/>
      <c r="J19" s="31"/>
    </row>
    <row r="20" spans="1:10" ht="15" customHeight="1" x14ac:dyDescent="0.25">
      <c r="A20" s="1"/>
      <c r="B20" s="254" t="s">
        <v>19</v>
      </c>
      <c r="C20" s="255"/>
      <c r="D20" s="255"/>
      <c r="E20" s="256"/>
      <c r="F20" s="32" t="s">
        <v>20</v>
      </c>
      <c r="G20" s="33" t="s">
        <v>21</v>
      </c>
      <c r="H20" s="33" t="s">
        <v>22</v>
      </c>
      <c r="I20" s="34" t="s">
        <v>23</v>
      </c>
      <c r="J20" s="35" t="s">
        <v>24</v>
      </c>
    </row>
    <row r="21" spans="1:10" ht="15" customHeight="1" x14ac:dyDescent="0.25">
      <c r="A21" s="1"/>
      <c r="B21" s="241" t="s">
        <v>25</v>
      </c>
      <c r="C21" s="242"/>
      <c r="D21" s="242"/>
      <c r="E21" s="242"/>
      <c r="F21" s="242"/>
      <c r="G21" s="242"/>
      <c r="H21" s="242"/>
      <c r="I21" s="242"/>
      <c r="J21" s="243"/>
    </row>
    <row r="22" spans="1:10" ht="15" customHeight="1" x14ac:dyDescent="0.25">
      <c r="A22" s="1"/>
      <c r="B22" s="244"/>
      <c r="C22" s="245"/>
      <c r="D22" s="245"/>
      <c r="E22" s="246"/>
      <c r="F22" s="36"/>
      <c r="G22" s="37"/>
      <c r="H22" s="37"/>
      <c r="I22" s="38">
        <v>1</v>
      </c>
      <c r="J22" s="39">
        <f>I22*H22</f>
        <v>0</v>
      </c>
    </row>
    <row r="23" spans="1:10" ht="15" customHeight="1" x14ac:dyDescent="0.25">
      <c r="A23" s="1"/>
      <c r="B23" s="244"/>
      <c r="C23" s="245"/>
      <c r="D23" s="245"/>
      <c r="E23" s="246"/>
      <c r="F23" s="36"/>
      <c r="G23" s="37"/>
      <c r="H23" s="37"/>
      <c r="I23" s="38"/>
      <c r="J23" s="39">
        <f>I23*H23</f>
        <v>0</v>
      </c>
    </row>
    <row r="24" spans="1:10" ht="15" customHeight="1" x14ac:dyDescent="0.25">
      <c r="A24" s="1"/>
      <c r="B24" s="244"/>
      <c r="C24" s="245"/>
      <c r="D24" s="245"/>
      <c r="E24" s="246"/>
      <c r="F24" s="36"/>
      <c r="G24" s="37"/>
      <c r="H24" s="37"/>
      <c r="I24" s="38"/>
      <c r="J24" s="39">
        <f>I24*H24</f>
        <v>0</v>
      </c>
    </row>
    <row r="25" spans="1:10" ht="15" customHeight="1" x14ac:dyDescent="0.25">
      <c r="A25" s="1"/>
      <c r="B25" s="241" t="s">
        <v>26</v>
      </c>
      <c r="C25" s="242"/>
      <c r="D25" s="242"/>
      <c r="E25" s="242"/>
      <c r="F25" s="242"/>
      <c r="G25" s="242"/>
      <c r="H25" s="242"/>
      <c r="I25" s="242"/>
      <c r="J25" s="243"/>
    </row>
    <row r="26" spans="1:10" ht="15" customHeight="1" x14ac:dyDescent="0.25">
      <c r="A26" s="1"/>
      <c r="B26" s="244"/>
      <c r="C26" s="245"/>
      <c r="D26" s="245"/>
      <c r="E26" s="246"/>
      <c r="F26" s="36"/>
      <c r="G26" s="37"/>
      <c r="H26" s="37"/>
      <c r="I26" s="38"/>
      <c r="J26" s="39">
        <f>I26*H26</f>
        <v>0</v>
      </c>
    </row>
    <row r="27" spans="1:10" ht="15" customHeight="1" x14ac:dyDescent="0.25">
      <c r="A27" s="1"/>
      <c r="B27" s="244"/>
      <c r="C27" s="245"/>
      <c r="D27" s="245"/>
      <c r="E27" s="246"/>
      <c r="F27" s="36"/>
      <c r="G27" s="37"/>
      <c r="H27" s="37"/>
      <c r="I27" s="38"/>
      <c r="J27" s="39">
        <f>I27*H27</f>
        <v>0</v>
      </c>
    </row>
    <row r="28" spans="1:10" ht="15" customHeight="1" x14ac:dyDescent="0.25">
      <c r="A28" s="1"/>
      <c r="B28" s="244"/>
      <c r="C28" s="245"/>
      <c r="D28" s="245"/>
      <c r="E28" s="246"/>
      <c r="F28" s="36"/>
      <c r="G28" s="37"/>
      <c r="H28" s="37"/>
      <c r="I28" s="38"/>
      <c r="J28" s="39">
        <f>I28*H28</f>
        <v>0</v>
      </c>
    </row>
    <row r="29" spans="1:10" ht="15" customHeight="1" x14ac:dyDescent="0.25">
      <c r="A29" s="1"/>
      <c r="B29" s="241" t="s">
        <v>27</v>
      </c>
      <c r="C29" s="242"/>
      <c r="D29" s="242"/>
      <c r="E29" s="242"/>
      <c r="F29" s="242"/>
      <c r="G29" s="242"/>
      <c r="H29" s="242"/>
      <c r="I29" s="242"/>
      <c r="J29" s="243"/>
    </row>
    <row r="30" spans="1:10" ht="15" customHeight="1" x14ac:dyDescent="0.25">
      <c r="A30" s="1"/>
      <c r="B30" s="244"/>
      <c r="C30" s="245"/>
      <c r="D30" s="245"/>
      <c r="E30" s="246"/>
      <c r="F30" s="36"/>
      <c r="G30" s="37"/>
      <c r="H30" s="37"/>
      <c r="I30" s="38"/>
      <c r="J30" s="39">
        <f>I30*H30</f>
        <v>0</v>
      </c>
    </row>
    <row r="31" spans="1:10" ht="15" customHeight="1" x14ac:dyDescent="0.25">
      <c r="A31" s="1"/>
      <c r="B31" s="244"/>
      <c r="C31" s="245"/>
      <c r="D31" s="245"/>
      <c r="E31" s="246"/>
      <c r="F31" s="36"/>
      <c r="G31" s="37"/>
      <c r="H31" s="37"/>
      <c r="I31" s="38"/>
      <c r="J31" s="39">
        <f>I31*H31</f>
        <v>0</v>
      </c>
    </row>
    <row r="32" spans="1:10" ht="15" customHeight="1" x14ac:dyDescent="0.25">
      <c r="A32" s="1"/>
      <c r="B32" s="244"/>
      <c r="C32" s="245"/>
      <c r="D32" s="245"/>
      <c r="E32" s="246"/>
      <c r="F32" s="36"/>
      <c r="G32" s="37"/>
      <c r="H32" s="37"/>
      <c r="I32" s="38"/>
      <c r="J32" s="39">
        <f>I32*H32</f>
        <v>0</v>
      </c>
    </row>
    <row r="33" spans="1:10" ht="15" customHeight="1" x14ac:dyDescent="0.25">
      <c r="A33" s="1"/>
      <c r="B33" s="241" t="s">
        <v>28</v>
      </c>
      <c r="C33" s="242"/>
      <c r="D33" s="242"/>
      <c r="E33" s="242"/>
      <c r="F33" s="242"/>
      <c r="G33" s="242"/>
      <c r="H33" s="242"/>
      <c r="I33" s="242"/>
      <c r="J33" s="243"/>
    </row>
    <row r="34" spans="1:10" ht="15" customHeight="1" x14ac:dyDescent="0.25">
      <c r="A34" s="1"/>
      <c r="B34" s="244"/>
      <c r="C34" s="245"/>
      <c r="D34" s="245"/>
      <c r="E34" s="246"/>
      <c r="F34" s="36"/>
      <c r="G34" s="37"/>
      <c r="H34" s="37"/>
      <c r="I34" s="38"/>
      <c r="J34" s="39">
        <f>I34*H34</f>
        <v>0</v>
      </c>
    </row>
    <row r="35" spans="1:10" ht="15" customHeight="1" x14ac:dyDescent="0.25">
      <c r="A35" s="1"/>
      <c r="B35" s="244"/>
      <c r="C35" s="245"/>
      <c r="D35" s="245"/>
      <c r="E35" s="246"/>
      <c r="F35" s="36"/>
      <c r="G35" s="37"/>
      <c r="H35" s="37"/>
      <c r="I35" s="38"/>
      <c r="J35" s="39">
        <f>I35*H35</f>
        <v>0</v>
      </c>
    </row>
    <row r="36" spans="1:10" ht="15" customHeight="1" thickBot="1" x14ac:dyDescent="0.3">
      <c r="A36" s="1"/>
      <c r="B36" s="247"/>
      <c r="C36" s="248"/>
      <c r="D36" s="248"/>
      <c r="E36" s="249"/>
      <c r="F36" s="40"/>
      <c r="G36" s="41"/>
      <c r="H36" s="41"/>
      <c r="I36" s="42"/>
      <c r="J36" s="43">
        <f>I36*H36</f>
        <v>0</v>
      </c>
    </row>
    <row r="37" spans="1:10" ht="15" customHeight="1" thickTop="1" x14ac:dyDescent="0.25">
      <c r="A37" s="1"/>
      <c r="B37" s="10"/>
      <c r="C37" s="10"/>
      <c r="D37" s="10"/>
      <c r="E37" s="10"/>
      <c r="F37" s="44"/>
      <c r="G37" s="45"/>
      <c r="H37" s="250" t="s">
        <v>29</v>
      </c>
      <c r="I37" s="251"/>
      <c r="J37" s="46">
        <f>SUM(J21:J36)</f>
        <v>0</v>
      </c>
    </row>
    <row r="38" spans="1:10" ht="15" customHeight="1" thickBot="1" x14ac:dyDescent="0.3">
      <c r="A38" s="1"/>
      <c r="B38" s="47"/>
      <c r="C38" s="48"/>
      <c r="D38" s="48"/>
      <c r="E38" s="48"/>
      <c r="F38" s="48"/>
      <c r="G38" s="45"/>
      <c r="H38" s="257" t="s">
        <v>30</v>
      </c>
      <c r="I38" s="258"/>
      <c r="J38" s="49" t="e">
        <f>J37/J18</f>
        <v>#DIV/0!</v>
      </c>
    </row>
    <row r="39" spans="1:10" ht="13.65" customHeight="1" thickTop="1" thickBot="1" x14ac:dyDescent="0.25">
      <c r="B39" s="15"/>
      <c r="C39" s="15"/>
      <c r="D39" s="15"/>
      <c r="E39" s="15"/>
      <c r="F39" s="15"/>
      <c r="G39" s="16"/>
      <c r="H39" s="17"/>
      <c r="I39" s="18"/>
      <c r="J39" s="19"/>
    </row>
    <row r="40" spans="1:10" ht="12.75" customHeight="1" thickTop="1" x14ac:dyDescent="0.2">
      <c r="B40" s="20"/>
      <c r="C40" s="21"/>
      <c r="D40" s="21"/>
      <c r="E40" s="21"/>
      <c r="F40" s="21"/>
      <c r="G40" s="22"/>
      <c r="H40" s="23"/>
      <c r="I40" s="24"/>
      <c r="J40" s="25"/>
    </row>
    <row r="41" spans="1:10" ht="12.75" customHeight="1" x14ac:dyDescent="0.2">
      <c r="A41" s="26"/>
      <c r="B41" s="27" t="s">
        <v>16</v>
      </c>
      <c r="C41" s="27" t="str">
        <f>+'Anexo N°4'!B19</f>
        <v>0.2</v>
      </c>
      <c r="D41" s="28" t="s">
        <v>17</v>
      </c>
      <c r="E41" s="252" t="str">
        <f>+'Anexo N°4'!C19</f>
        <v xml:space="preserve">Baño Químico </v>
      </c>
      <c r="F41" s="252"/>
      <c r="G41" s="253"/>
      <c r="H41" s="29" t="s">
        <v>18</v>
      </c>
      <c r="I41" s="29" t="str">
        <f>+'Anexo N°4'!D19</f>
        <v xml:space="preserve">mes </v>
      </c>
      <c r="J41" s="51">
        <f>+'Anexo N°4'!E19</f>
        <v>0</v>
      </c>
    </row>
    <row r="42" spans="1:10" ht="12.75" customHeight="1" x14ac:dyDescent="0.2">
      <c r="A42" s="26"/>
      <c r="B42" s="30"/>
      <c r="C42" s="30"/>
      <c r="D42" s="30"/>
      <c r="E42" s="30"/>
      <c r="F42" s="30"/>
      <c r="G42" s="30"/>
      <c r="H42" s="30"/>
      <c r="I42" s="30"/>
      <c r="J42" s="31"/>
    </row>
    <row r="43" spans="1:10" ht="12.75" customHeight="1" x14ac:dyDescent="0.2">
      <c r="A43" s="26"/>
      <c r="B43" s="255" t="s">
        <v>19</v>
      </c>
      <c r="C43" s="255"/>
      <c r="D43" s="255"/>
      <c r="E43" s="256"/>
      <c r="F43" s="32" t="s">
        <v>20</v>
      </c>
      <c r="G43" s="33" t="s">
        <v>21</v>
      </c>
      <c r="H43" s="33" t="s">
        <v>22</v>
      </c>
      <c r="I43" s="34" t="s">
        <v>23</v>
      </c>
      <c r="J43" s="35" t="s">
        <v>24</v>
      </c>
    </row>
    <row r="44" spans="1:10" ht="12.75" customHeight="1" x14ac:dyDescent="0.2">
      <c r="A44" s="26"/>
      <c r="B44" s="242" t="s">
        <v>25</v>
      </c>
      <c r="C44" s="242"/>
      <c r="D44" s="242"/>
      <c r="E44" s="242"/>
      <c r="F44" s="242"/>
      <c r="G44" s="242"/>
      <c r="H44" s="242"/>
      <c r="I44" s="242"/>
      <c r="J44" s="243"/>
    </row>
    <row r="45" spans="1:10" ht="12.75" customHeight="1" x14ac:dyDescent="0.2">
      <c r="A45" s="26"/>
      <c r="B45" s="260"/>
      <c r="C45" s="245"/>
      <c r="D45" s="245"/>
      <c r="E45" s="246"/>
      <c r="F45" s="36"/>
      <c r="G45" s="37"/>
      <c r="H45" s="37"/>
      <c r="I45" s="38">
        <v>1</v>
      </c>
      <c r="J45" s="39">
        <f>I45*H45</f>
        <v>0</v>
      </c>
    </row>
    <row r="46" spans="1:10" ht="12.75" customHeight="1" x14ac:dyDescent="0.2">
      <c r="A46" s="26"/>
      <c r="B46" s="260"/>
      <c r="C46" s="245"/>
      <c r="D46" s="245"/>
      <c r="E46" s="246"/>
      <c r="F46" s="36"/>
      <c r="G46" s="37"/>
      <c r="H46" s="37"/>
      <c r="I46" s="38"/>
      <c r="J46" s="39">
        <f>I46*H46</f>
        <v>0</v>
      </c>
    </row>
    <row r="47" spans="1:10" ht="12.75" customHeight="1" x14ac:dyDescent="0.2">
      <c r="A47" s="26"/>
      <c r="B47" s="260"/>
      <c r="C47" s="245"/>
      <c r="D47" s="245"/>
      <c r="E47" s="246"/>
      <c r="F47" s="36"/>
      <c r="G47" s="37"/>
      <c r="H47" s="37"/>
      <c r="I47" s="38"/>
      <c r="J47" s="39">
        <f>I47*H47</f>
        <v>0</v>
      </c>
    </row>
    <row r="48" spans="1:10" ht="12.75" customHeight="1" x14ac:dyDescent="0.2">
      <c r="A48" s="26"/>
      <c r="B48" s="242" t="s">
        <v>26</v>
      </c>
      <c r="C48" s="242"/>
      <c r="D48" s="242"/>
      <c r="E48" s="242"/>
      <c r="F48" s="242"/>
      <c r="G48" s="242"/>
      <c r="H48" s="242"/>
      <c r="I48" s="242"/>
      <c r="J48" s="243"/>
    </row>
    <row r="49" spans="1:10" ht="12.75" customHeight="1" x14ac:dyDescent="0.2">
      <c r="A49" s="26"/>
      <c r="B49" s="260"/>
      <c r="C49" s="245"/>
      <c r="D49" s="245"/>
      <c r="E49" s="246"/>
      <c r="F49" s="36"/>
      <c r="G49" s="37"/>
      <c r="H49" s="37"/>
      <c r="I49" s="38"/>
      <c r="J49" s="39">
        <f>I49*H49</f>
        <v>0</v>
      </c>
    </row>
    <row r="50" spans="1:10" ht="12.75" customHeight="1" x14ac:dyDescent="0.2">
      <c r="A50" s="26"/>
      <c r="B50" s="260"/>
      <c r="C50" s="245"/>
      <c r="D50" s="245"/>
      <c r="E50" s="246"/>
      <c r="F50" s="36"/>
      <c r="G50" s="37"/>
      <c r="H50" s="37"/>
      <c r="I50" s="38"/>
      <c r="J50" s="39">
        <f>I50*H50</f>
        <v>0</v>
      </c>
    </row>
    <row r="51" spans="1:10" ht="12.75" customHeight="1" x14ac:dyDescent="0.2">
      <c r="A51" s="26"/>
      <c r="B51" s="260"/>
      <c r="C51" s="245"/>
      <c r="D51" s="245"/>
      <c r="E51" s="246"/>
      <c r="F51" s="36"/>
      <c r="G51" s="37"/>
      <c r="H51" s="37"/>
      <c r="I51" s="38"/>
      <c r="J51" s="39">
        <f>I51*H51</f>
        <v>0</v>
      </c>
    </row>
    <row r="52" spans="1:10" ht="12.75" customHeight="1" x14ac:dyDescent="0.2">
      <c r="A52" s="26"/>
      <c r="B52" s="242" t="s">
        <v>27</v>
      </c>
      <c r="C52" s="242"/>
      <c r="D52" s="242"/>
      <c r="E52" s="242"/>
      <c r="F52" s="242"/>
      <c r="G52" s="242"/>
      <c r="H52" s="242"/>
      <c r="I52" s="242"/>
      <c r="J52" s="243"/>
    </row>
    <row r="53" spans="1:10" ht="12.75" customHeight="1" x14ac:dyDescent="0.2">
      <c r="A53" s="26"/>
      <c r="B53" s="260"/>
      <c r="C53" s="245"/>
      <c r="D53" s="245"/>
      <c r="E53" s="246"/>
      <c r="F53" s="36"/>
      <c r="G53" s="37"/>
      <c r="H53" s="37"/>
      <c r="I53" s="38"/>
      <c r="J53" s="39">
        <f>I53*H53</f>
        <v>0</v>
      </c>
    </row>
    <row r="54" spans="1:10" ht="12.75" customHeight="1" x14ac:dyDescent="0.2">
      <c r="A54" s="26"/>
      <c r="B54" s="260"/>
      <c r="C54" s="245"/>
      <c r="D54" s="245"/>
      <c r="E54" s="246"/>
      <c r="F54" s="36"/>
      <c r="G54" s="37"/>
      <c r="H54" s="37"/>
      <c r="I54" s="38"/>
      <c r="J54" s="39">
        <f>I54*H54</f>
        <v>0</v>
      </c>
    </row>
    <row r="55" spans="1:10" ht="12.75" customHeight="1" x14ac:dyDescent="0.2">
      <c r="A55" s="26"/>
      <c r="B55" s="260"/>
      <c r="C55" s="245"/>
      <c r="D55" s="245"/>
      <c r="E55" s="246"/>
      <c r="F55" s="36"/>
      <c r="G55" s="37"/>
      <c r="H55" s="37"/>
      <c r="I55" s="38"/>
      <c r="J55" s="39">
        <f>I55*H55</f>
        <v>0</v>
      </c>
    </row>
    <row r="56" spans="1:10" ht="12.75" customHeight="1" x14ac:dyDescent="0.2">
      <c r="A56" s="26"/>
      <c r="B56" s="242" t="s">
        <v>28</v>
      </c>
      <c r="C56" s="242"/>
      <c r="D56" s="242"/>
      <c r="E56" s="242"/>
      <c r="F56" s="242"/>
      <c r="G56" s="242"/>
      <c r="H56" s="242"/>
      <c r="I56" s="242"/>
      <c r="J56" s="243"/>
    </row>
    <row r="57" spans="1:10" ht="12.75" customHeight="1" x14ac:dyDescent="0.2">
      <c r="A57" s="26"/>
      <c r="B57" s="260"/>
      <c r="C57" s="245"/>
      <c r="D57" s="245"/>
      <c r="E57" s="246"/>
      <c r="F57" s="36"/>
      <c r="G57" s="37"/>
      <c r="H57" s="37"/>
      <c r="I57" s="38"/>
      <c r="J57" s="39">
        <f>I57*H57</f>
        <v>0</v>
      </c>
    </row>
    <row r="58" spans="1:10" ht="12.75" customHeight="1" x14ac:dyDescent="0.2">
      <c r="A58" s="26"/>
      <c r="B58" s="260"/>
      <c r="C58" s="245"/>
      <c r="D58" s="245"/>
      <c r="E58" s="246"/>
      <c r="F58" s="36"/>
      <c r="G58" s="37"/>
      <c r="H58" s="37"/>
      <c r="I58" s="38"/>
      <c r="J58" s="39">
        <f>I58*H58</f>
        <v>0</v>
      </c>
    </row>
    <row r="59" spans="1:10" ht="12.75" customHeight="1" thickBot="1" x14ac:dyDescent="0.25">
      <c r="A59" s="26"/>
      <c r="B59" s="261"/>
      <c r="C59" s="248"/>
      <c r="D59" s="248"/>
      <c r="E59" s="249"/>
      <c r="F59" s="40"/>
      <c r="G59" s="41"/>
      <c r="H59" s="41"/>
      <c r="I59" s="42"/>
      <c r="J59" s="43">
        <f>I59*H59</f>
        <v>0</v>
      </c>
    </row>
    <row r="60" spans="1:10" ht="12.75" customHeight="1" thickTop="1" x14ac:dyDescent="0.2">
      <c r="B60" s="10"/>
      <c r="C60" s="10"/>
      <c r="D60" s="10"/>
      <c r="E60" s="10"/>
      <c r="F60" s="44"/>
      <c r="G60" s="45"/>
      <c r="H60" s="250" t="s">
        <v>29</v>
      </c>
      <c r="I60" s="251"/>
      <c r="J60" s="46">
        <f>SUM(J44:J59)</f>
        <v>0</v>
      </c>
    </row>
    <row r="61" spans="1:10" ht="12.75" customHeight="1" thickBot="1" x14ac:dyDescent="0.25">
      <c r="B61" s="47"/>
      <c r="C61" s="48"/>
      <c r="D61" s="48"/>
      <c r="E61" s="48"/>
      <c r="F61" s="48"/>
      <c r="G61" s="45"/>
      <c r="H61" s="257" t="s">
        <v>30</v>
      </c>
      <c r="I61" s="258"/>
      <c r="J61" s="49" t="e">
        <f>J60/J41</f>
        <v>#DIV/0!</v>
      </c>
    </row>
    <row r="62" spans="1:10" ht="12.75" customHeight="1" thickTop="1" x14ac:dyDescent="0.2">
      <c r="B62" s="47"/>
      <c r="C62" s="48"/>
      <c r="D62" s="48"/>
      <c r="E62" s="48"/>
      <c r="F62" s="48"/>
      <c r="G62" s="10"/>
      <c r="H62" s="30"/>
      <c r="I62" s="30"/>
      <c r="J62" s="50"/>
    </row>
    <row r="63" spans="1:10" ht="10.8" thickBot="1" x14ac:dyDescent="0.25"/>
    <row r="64" spans="1:10" ht="10.8" thickTop="1" x14ac:dyDescent="0.2">
      <c r="B64" s="20"/>
      <c r="C64" s="21"/>
      <c r="D64" s="21"/>
      <c r="E64" s="21"/>
      <c r="F64" s="21"/>
      <c r="G64" s="22"/>
      <c r="H64" s="23"/>
      <c r="I64" s="24"/>
      <c r="J64" s="25"/>
    </row>
    <row r="65" spans="2:10" ht="14.4" x14ac:dyDescent="0.2">
      <c r="B65" s="53" t="s">
        <v>16</v>
      </c>
      <c r="C65" s="52" t="str">
        <f>+'Anexo N°4'!B20</f>
        <v>0.3</v>
      </c>
      <c r="D65" s="28" t="s">
        <v>17</v>
      </c>
      <c r="E65" s="252" t="str">
        <f>+'Anexo N°4'!C20</f>
        <v xml:space="preserve">Duchas Personal </v>
      </c>
      <c r="F65" s="252"/>
      <c r="G65" s="253"/>
      <c r="H65" s="29" t="s">
        <v>18</v>
      </c>
      <c r="I65" s="29" t="str">
        <f>+'Anexo N°4'!D20</f>
        <v xml:space="preserve">mes </v>
      </c>
      <c r="J65" s="51">
        <f>+'Anexo N°4'!E20</f>
        <v>0</v>
      </c>
    </row>
    <row r="66" spans="2:10" ht="14.4" x14ac:dyDescent="0.2">
      <c r="B66" s="54"/>
      <c r="C66" s="30"/>
      <c r="D66" s="30"/>
      <c r="E66" s="30"/>
      <c r="F66" s="30"/>
      <c r="G66" s="30"/>
      <c r="H66" s="30"/>
      <c r="I66" s="30"/>
      <c r="J66" s="31"/>
    </row>
    <row r="67" spans="2:10" x14ac:dyDescent="0.2">
      <c r="B67" s="254" t="s">
        <v>19</v>
      </c>
      <c r="C67" s="255"/>
      <c r="D67" s="255"/>
      <c r="E67" s="256"/>
      <c r="F67" s="32" t="s">
        <v>20</v>
      </c>
      <c r="G67" s="33" t="s">
        <v>21</v>
      </c>
      <c r="H67" s="33" t="s">
        <v>22</v>
      </c>
      <c r="I67" s="34" t="s">
        <v>23</v>
      </c>
      <c r="J67" s="35" t="s">
        <v>24</v>
      </c>
    </row>
    <row r="68" spans="2:10" x14ac:dyDescent="0.2">
      <c r="B68" s="241" t="s">
        <v>25</v>
      </c>
      <c r="C68" s="242"/>
      <c r="D68" s="242"/>
      <c r="E68" s="242"/>
      <c r="F68" s="242"/>
      <c r="G68" s="242"/>
      <c r="H68" s="242"/>
      <c r="I68" s="242"/>
      <c r="J68" s="243"/>
    </row>
    <row r="69" spans="2:10" x14ac:dyDescent="0.2">
      <c r="B69" s="244"/>
      <c r="C69" s="245"/>
      <c r="D69" s="245"/>
      <c r="E69" s="246"/>
      <c r="F69" s="36"/>
      <c r="G69" s="37"/>
      <c r="H69" s="37"/>
      <c r="I69" s="38">
        <v>1</v>
      </c>
      <c r="J69" s="39">
        <f>I69*H69</f>
        <v>0</v>
      </c>
    </row>
    <row r="70" spans="2:10" x14ac:dyDescent="0.2">
      <c r="B70" s="244"/>
      <c r="C70" s="245"/>
      <c r="D70" s="245"/>
      <c r="E70" s="246"/>
      <c r="F70" s="36"/>
      <c r="G70" s="37"/>
      <c r="H70" s="37"/>
      <c r="I70" s="38"/>
      <c r="J70" s="39">
        <f>I70*H70</f>
        <v>0</v>
      </c>
    </row>
    <row r="71" spans="2:10" x14ac:dyDescent="0.2">
      <c r="B71" s="244"/>
      <c r="C71" s="245"/>
      <c r="D71" s="245"/>
      <c r="E71" s="246"/>
      <c r="F71" s="36"/>
      <c r="G71" s="37"/>
      <c r="H71" s="37"/>
      <c r="I71" s="38"/>
      <c r="J71" s="39">
        <f>I71*H71</f>
        <v>0</v>
      </c>
    </row>
    <row r="72" spans="2:10" x14ac:dyDescent="0.2">
      <c r="B72" s="241" t="s">
        <v>26</v>
      </c>
      <c r="C72" s="242"/>
      <c r="D72" s="242"/>
      <c r="E72" s="242"/>
      <c r="F72" s="242"/>
      <c r="G72" s="242"/>
      <c r="H72" s="242"/>
      <c r="I72" s="242"/>
      <c r="J72" s="243"/>
    </row>
    <row r="73" spans="2:10" x14ac:dyDescent="0.2">
      <c r="B73" s="244"/>
      <c r="C73" s="245"/>
      <c r="D73" s="245"/>
      <c r="E73" s="246"/>
      <c r="F73" s="36"/>
      <c r="G73" s="37"/>
      <c r="H73" s="37"/>
      <c r="I73" s="38"/>
      <c r="J73" s="39">
        <f>I73*H73</f>
        <v>0</v>
      </c>
    </row>
    <row r="74" spans="2:10" x14ac:dyDescent="0.2">
      <c r="B74" s="244"/>
      <c r="C74" s="245"/>
      <c r="D74" s="245"/>
      <c r="E74" s="246"/>
      <c r="F74" s="36"/>
      <c r="G74" s="37"/>
      <c r="H74" s="37"/>
      <c r="I74" s="38"/>
      <c r="J74" s="39">
        <f>I74*H74</f>
        <v>0</v>
      </c>
    </row>
    <row r="75" spans="2:10" x14ac:dyDescent="0.2">
      <c r="B75" s="244"/>
      <c r="C75" s="245"/>
      <c r="D75" s="245"/>
      <c r="E75" s="246"/>
      <c r="F75" s="36"/>
      <c r="G75" s="37"/>
      <c r="H75" s="37"/>
      <c r="I75" s="38"/>
      <c r="J75" s="39">
        <f>I75*H75</f>
        <v>0</v>
      </c>
    </row>
    <row r="76" spans="2:10" x14ac:dyDescent="0.2">
      <c r="B76" s="241" t="s">
        <v>27</v>
      </c>
      <c r="C76" s="242"/>
      <c r="D76" s="242"/>
      <c r="E76" s="242"/>
      <c r="F76" s="242"/>
      <c r="G76" s="242"/>
      <c r="H76" s="242"/>
      <c r="I76" s="242"/>
      <c r="J76" s="243"/>
    </row>
    <row r="77" spans="2:10" x14ac:dyDescent="0.2">
      <c r="B77" s="244"/>
      <c r="C77" s="245"/>
      <c r="D77" s="245"/>
      <c r="E77" s="246"/>
      <c r="F77" s="36"/>
      <c r="G77" s="37"/>
      <c r="H77" s="37"/>
      <c r="I77" s="38"/>
      <c r="J77" s="39">
        <f>I77*H77</f>
        <v>0</v>
      </c>
    </row>
    <row r="78" spans="2:10" x14ac:dyDescent="0.2">
      <c r="B78" s="244"/>
      <c r="C78" s="245"/>
      <c r="D78" s="245"/>
      <c r="E78" s="246"/>
      <c r="F78" s="36"/>
      <c r="G78" s="37"/>
      <c r="H78" s="37"/>
      <c r="I78" s="38"/>
      <c r="J78" s="39">
        <f>I78*H78</f>
        <v>0</v>
      </c>
    </row>
    <row r="79" spans="2:10" x14ac:dyDescent="0.2">
      <c r="B79" s="244"/>
      <c r="C79" s="245"/>
      <c r="D79" s="245"/>
      <c r="E79" s="246"/>
      <c r="F79" s="36"/>
      <c r="G79" s="37"/>
      <c r="H79" s="37"/>
      <c r="I79" s="38"/>
      <c r="J79" s="39">
        <f>I79*H79</f>
        <v>0</v>
      </c>
    </row>
    <row r="80" spans="2:10" x14ac:dyDescent="0.2">
      <c r="B80" s="241" t="s">
        <v>28</v>
      </c>
      <c r="C80" s="242"/>
      <c r="D80" s="242"/>
      <c r="E80" s="242"/>
      <c r="F80" s="242"/>
      <c r="G80" s="242"/>
      <c r="H80" s="242"/>
      <c r="I80" s="242"/>
      <c r="J80" s="243"/>
    </row>
    <row r="81" spans="2:10" x14ac:dyDescent="0.2">
      <c r="B81" s="244"/>
      <c r="C81" s="245"/>
      <c r="D81" s="245"/>
      <c r="E81" s="246"/>
      <c r="F81" s="36"/>
      <c r="G81" s="37"/>
      <c r="H81" s="37"/>
      <c r="I81" s="38"/>
      <c r="J81" s="39">
        <f>I81*H81</f>
        <v>0</v>
      </c>
    </row>
    <row r="82" spans="2:10" x14ac:dyDescent="0.2">
      <c r="B82" s="244"/>
      <c r="C82" s="245"/>
      <c r="D82" s="245"/>
      <c r="E82" s="246"/>
      <c r="F82" s="36"/>
      <c r="G82" s="37"/>
      <c r="H82" s="37"/>
      <c r="I82" s="38"/>
      <c r="J82" s="39">
        <f>I82*H82</f>
        <v>0</v>
      </c>
    </row>
    <row r="83" spans="2:10" ht="10.8" thickBot="1" x14ac:dyDescent="0.25">
      <c r="B83" s="247"/>
      <c r="C83" s="248"/>
      <c r="D83" s="248"/>
      <c r="E83" s="249"/>
      <c r="F83" s="40"/>
      <c r="G83" s="41"/>
      <c r="H83" s="41"/>
      <c r="I83" s="42"/>
      <c r="J83" s="43">
        <f>I83*H83</f>
        <v>0</v>
      </c>
    </row>
    <row r="84" spans="2:10" ht="15" thickTop="1" x14ac:dyDescent="0.2">
      <c r="B84" s="10"/>
      <c r="C84" s="10"/>
      <c r="D84" s="10"/>
      <c r="E84" s="10"/>
      <c r="F84" s="44"/>
      <c r="G84" s="45"/>
      <c r="H84" s="250" t="s">
        <v>29</v>
      </c>
      <c r="I84" s="251"/>
      <c r="J84" s="46">
        <f>SUM(J68:J83)</f>
        <v>0</v>
      </c>
    </row>
    <row r="85" spans="2:10" ht="15" thickBot="1" x14ac:dyDescent="0.25">
      <c r="B85" s="47"/>
      <c r="C85" s="48"/>
      <c r="D85" s="48"/>
      <c r="E85" s="48"/>
      <c r="F85" s="48"/>
      <c r="G85" s="45"/>
      <c r="H85" s="257" t="s">
        <v>30</v>
      </c>
      <c r="I85" s="258"/>
      <c r="J85" s="49" t="e">
        <f>J84/J65</f>
        <v>#DIV/0!</v>
      </c>
    </row>
    <row r="86" spans="2:10" ht="10.8" thickTop="1" x14ac:dyDescent="0.2"/>
    <row r="87" spans="2:10" ht="10.8" thickBot="1" x14ac:dyDescent="0.25"/>
    <row r="88" spans="2:10" ht="10.8" thickTop="1" x14ac:dyDescent="0.2">
      <c r="B88" s="20"/>
      <c r="C88" s="21"/>
      <c r="D88" s="21"/>
      <c r="E88" s="21"/>
      <c r="F88" s="21"/>
      <c r="G88" s="22"/>
      <c r="H88" s="23"/>
      <c r="I88" s="24"/>
      <c r="J88" s="25"/>
    </row>
    <row r="89" spans="2:10" ht="14.4" x14ac:dyDescent="0.2">
      <c r="B89" s="53" t="s">
        <v>16</v>
      </c>
      <c r="C89" s="52" t="str">
        <f>+'Anexo N°4'!B21</f>
        <v>0.4</v>
      </c>
      <c r="D89" s="28" t="s">
        <v>17</v>
      </c>
      <c r="E89" s="252" t="str">
        <f>+'Anexo N°4'!C21</f>
        <v xml:space="preserve">Bodega Materiales </v>
      </c>
      <c r="F89" s="252"/>
      <c r="G89" s="253"/>
      <c r="H89" s="29" t="s">
        <v>18</v>
      </c>
      <c r="I89" s="29" t="str">
        <f>+'Anexo N°4'!D21</f>
        <v>m2</v>
      </c>
      <c r="J89" s="51">
        <f>+'Anexo N°4'!E21</f>
        <v>0</v>
      </c>
    </row>
    <row r="90" spans="2:10" ht="14.4" x14ac:dyDescent="0.2">
      <c r="B90" s="54"/>
      <c r="C90" s="30"/>
      <c r="D90" s="30"/>
      <c r="E90" s="30"/>
      <c r="F90" s="30"/>
      <c r="G90" s="30"/>
      <c r="H90" s="30"/>
      <c r="I90" s="30"/>
      <c r="J90" s="31"/>
    </row>
    <row r="91" spans="2:10" x14ac:dyDescent="0.2">
      <c r="B91" s="254" t="s">
        <v>19</v>
      </c>
      <c r="C91" s="255"/>
      <c r="D91" s="255"/>
      <c r="E91" s="256"/>
      <c r="F91" s="32" t="s">
        <v>20</v>
      </c>
      <c r="G91" s="33" t="s">
        <v>21</v>
      </c>
      <c r="H91" s="33" t="s">
        <v>22</v>
      </c>
      <c r="I91" s="34" t="s">
        <v>23</v>
      </c>
      <c r="J91" s="35" t="s">
        <v>24</v>
      </c>
    </row>
    <row r="92" spans="2:10" x14ac:dyDescent="0.2">
      <c r="B92" s="241" t="s">
        <v>25</v>
      </c>
      <c r="C92" s="242"/>
      <c r="D92" s="242"/>
      <c r="E92" s="242"/>
      <c r="F92" s="242"/>
      <c r="G92" s="242"/>
      <c r="H92" s="242"/>
      <c r="I92" s="242"/>
      <c r="J92" s="243"/>
    </row>
    <row r="93" spans="2:10" x14ac:dyDescent="0.2">
      <c r="B93" s="244"/>
      <c r="C93" s="245"/>
      <c r="D93" s="245"/>
      <c r="E93" s="246"/>
      <c r="F93" s="36"/>
      <c r="G93" s="37"/>
      <c r="H93" s="37"/>
      <c r="I93" s="38">
        <v>1</v>
      </c>
      <c r="J93" s="39">
        <f>I93*H93</f>
        <v>0</v>
      </c>
    </row>
    <row r="94" spans="2:10" x14ac:dyDescent="0.2">
      <c r="B94" s="244"/>
      <c r="C94" s="245"/>
      <c r="D94" s="245"/>
      <c r="E94" s="246"/>
      <c r="F94" s="36"/>
      <c r="G94" s="37"/>
      <c r="H94" s="37"/>
      <c r="I94" s="38"/>
      <c r="J94" s="39">
        <f>I94*H94</f>
        <v>0</v>
      </c>
    </row>
    <row r="95" spans="2:10" x14ac:dyDescent="0.2">
      <c r="B95" s="244"/>
      <c r="C95" s="245"/>
      <c r="D95" s="245"/>
      <c r="E95" s="246"/>
      <c r="F95" s="36"/>
      <c r="G95" s="37"/>
      <c r="H95" s="37"/>
      <c r="I95" s="38"/>
      <c r="J95" s="39">
        <f>I95*H95</f>
        <v>0</v>
      </c>
    </row>
    <row r="96" spans="2:10" x14ac:dyDescent="0.2">
      <c r="B96" s="241" t="s">
        <v>26</v>
      </c>
      <c r="C96" s="242"/>
      <c r="D96" s="242"/>
      <c r="E96" s="242"/>
      <c r="F96" s="242"/>
      <c r="G96" s="242"/>
      <c r="H96" s="242"/>
      <c r="I96" s="242"/>
      <c r="J96" s="243"/>
    </row>
    <row r="97" spans="2:10" x14ac:dyDescent="0.2">
      <c r="B97" s="244"/>
      <c r="C97" s="245"/>
      <c r="D97" s="245"/>
      <c r="E97" s="246"/>
      <c r="F97" s="36"/>
      <c r="G97" s="37"/>
      <c r="H97" s="37"/>
      <c r="I97" s="38"/>
      <c r="J97" s="39">
        <f>I97*H97</f>
        <v>0</v>
      </c>
    </row>
    <row r="98" spans="2:10" x14ac:dyDescent="0.2">
      <c r="B98" s="244"/>
      <c r="C98" s="245"/>
      <c r="D98" s="245"/>
      <c r="E98" s="246"/>
      <c r="F98" s="36"/>
      <c r="G98" s="37"/>
      <c r="H98" s="37"/>
      <c r="I98" s="38"/>
      <c r="J98" s="39">
        <f>I98*H98</f>
        <v>0</v>
      </c>
    </row>
    <row r="99" spans="2:10" x14ac:dyDescent="0.2">
      <c r="B99" s="244"/>
      <c r="C99" s="245"/>
      <c r="D99" s="245"/>
      <c r="E99" s="246"/>
      <c r="F99" s="36"/>
      <c r="G99" s="37"/>
      <c r="H99" s="37"/>
      <c r="I99" s="38"/>
      <c r="J99" s="39">
        <f>I99*H99</f>
        <v>0</v>
      </c>
    </row>
    <row r="100" spans="2:10" x14ac:dyDescent="0.2">
      <c r="B100" s="241" t="s">
        <v>27</v>
      </c>
      <c r="C100" s="242"/>
      <c r="D100" s="242"/>
      <c r="E100" s="242"/>
      <c r="F100" s="242"/>
      <c r="G100" s="242"/>
      <c r="H100" s="242"/>
      <c r="I100" s="242"/>
      <c r="J100" s="243"/>
    </row>
    <row r="101" spans="2:10" x14ac:dyDescent="0.2">
      <c r="B101" s="244"/>
      <c r="C101" s="245"/>
      <c r="D101" s="245"/>
      <c r="E101" s="246"/>
      <c r="F101" s="36"/>
      <c r="G101" s="37"/>
      <c r="H101" s="37"/>
      <c r="I101" s="38"/>
      <c r="J101" s="39">
        <f>I101*H101</f>
        <v>0</v>
      </c>
    </row>
    <row r="102" spans="2:10" x14ac:dyDescent="0.2">
      <c r="B102" s="244"/>
      <c r="C102" s="245"/>
      <c r="D102" s="245"/>
      <c r="E102" s="246"/>
      <c r="F102" s="36"/>
      <c r="G102" s="37"/>
      <c r="H102" s="37"/>
      <c r="I102" s="38"/>
      <c r="J102" s="39">
        <f>I102*H102</f>
        <v>0</v>
      </c>
    </row>
    <row r="103" spans="2:10" x14ac:dyDescent="0.2">
      <c r="B103" s="244"/>
      <c r="C103" s="245"/>
      <c r="D103" s="245"/>
      <c r="E103" s="246"/>
      <c r="F103" s="36"/>
      <c r="G103" s="37"/>
      <c r="H103" s="37"/>
      <c r="I103" s="38"/>
      <c r="J103" s="39">
        <f>I103*H103</f>
        <v>0</v>
      </c>
    </row>
    <row r="104" spans="2:10" x14ac:dyDescent="0.2">
      <c r="B104" s="241" t="s">
        <v>28</v>
      </c>
      <c r="C104" s="242"/>
      <c r="D104" s="242"/>
      <c r="E104" s="242"/>
      <c r="F104" s="242"/>
      <c r="G104" s="242"/>
      <c r="H104" s="242"/>
      <c r="I104" s="242"/>
      <c r="J104" s="243"/>
    </row>
    <row r="105" spans="2:10" x14ac:dyDescent="0.2">
      <c r="B105" s="244"/>
      <c r="C105" s="245"/>
      <c r="D105" s="245"/>
      <c r="E105" s="246"/>
      <c r="F105" s="36"/>
      <c r="G105" s="37"/>
      <c r="H105" s="37"/>
      <c r="I105" s="38"/>
      <c r="J105" s="39">
        <f>I105*H105</f>
        <v>0</v>
      </c>
    </row>
    <row r="106" spans="2:10" x14ac:dyDescent="0.2">
      <c r="B106" s="244"/>
      <c r="C106" s="245"/>
      <c r="D106" s="245"/>
      <c r="E106" s="246"/>
      <c r="F106" s="36"/>
      <c r="G106" s="37"/>
      <c r="H106" s="37"/>
      <c r="I106" s="38"/>
      <c r="J106" s="39">
        <f>I106*H106</f>
        <v>0</v>
      </c>
    </row>
    <row r="107" spans="2:10" ht="10.8" thickBot="1" x14ac:dyDescent="0.25">
      <c r="B107" s="247"/>
      <c r="C107" s="248"/>
      <c r="D107" s="248"/>
      <c r="E107" s="249"/>
      <c r="F107" s="40"/>
      <c r="G107" s="41"/>
      <c r="H107" s="41"/>
      <c r="I107" s="42"/>
      <c r="J107" s="43">
        <f>I107*H107</f>
        <v>0</v>
      </c>
    </row>
    <row r="108" spans="2:10" ht="15" thickTop="1" x14ac:dyDescent="0.2">
      <c r="B108" s="10"/>
      <c r="C108" s="10"/>
      <c r="D108" s="10"/>
      <c r="E108" s="10"/>
      <c r="F108" s="44"/>
      <c r="G108" s="45"/>
      <c r="H108" s="250" t="s">
        <v>29</v>
      </c>
      <c r="I108" s="251"/>
      <c r="J108" s="46">
        <f>SUM(J92:J107)</f>
        <v>0</v>
      </c>
    </row>
    <row r="109" spans="2:10" ht="15" thickBot="1" x14ac:dyDescent="0.25">
      <c r="B109" s="47"/>
      <c r="C109" s="48"/>
      <c r="D109" s="48"/>
      <c r="E109" s="48"/>
      <c r="F109" s="48"/>
      <c r="G109" s="45"/>
      <c r="H109" s="257" t="s">
        <v>30</v>
      </c>
      <c r="I109" s="258"/>
      <c r="J109" s="49" t="e">
        <f>J108/J89</f>
        <v>#DIV/0!</v>
      </c>
    </row>
    <row r="110" spans="2:10" ht="11.4" thickTop="1" thickBot="1" x14ac:dyDescent="0.25"/>
    <row r="111" spans="2:10" ht="10.8" thickTop="1" x14ac:dyDescent="0.2">
      <c r="B111" s="20"/>
      <c r="C111" s="21"/>
      <c r="D111" s="21"/>
      <c r="E111" s="21"/>
      <c r="F111" s="21"/>
      <c r="G111" s="22"/>
      <c r="H111" s="23"/>
      <c r="I111" s="24"/>
      <c r="J111" s="25"/>
    </row>
    <row r="112" spans="2:10" ht="14.4" x14ac:dyDescent="0.2">
      <c r="B112" s="53" t="s">
        <v>16</v>
      </c>
      <c r="C112" s="52" t="str">
        <f>+'Anexo N°4'!B22</f>
        <v>0.5</v>
      </c>
      <c r="D112" s="28" t="s">
        <v>17</v>
      </c>
      <c r="E112" s="252" t="str">
        <f>+'Anexo N°4'!C22</f>
        <v xml:space="preserve">Comedor trabajadores </v>
      </c>
      <c r="F112" s="252"/>
      <c r="G112" s="253"/>
      <c r="H112" s="29" t="s">
        <v>18</v>
      </c>
      <c r="I112" s="29" t="str">
        <f>+'Anexo N°4'!D22</f>
        <v>m2</v>
      </c>
      <c r="J112" s="51">
        <f>+'Anexo N°4'!E22</f>
        <v>0</v>
      </c>
    </row>
    <row r="113" spans="2:10" ht="14.4" x14ac:dyDescent="0.2">
      <c r="B113" s="54"/>
      <c r="C113" s="30"/>
      <c r="D113" s="30"/>
      <c r="E113" s="30"/>
      <c r="F113" s="30"/>
      <c r="G113" s="30"/>
      <c r="H113" s="30"/>
      <c r="I113" s="30"/>
      <c r="J113" s="31"/>
    </row>
    <row r="114" spans="2:10" x14ac:dyDescent="0.2">
      <c r="B114" s="254" t="s">
        <v>19</v>
      </c>
      <c r="C114" s="255"/>
      <c r="D114" s="255"/>
      <c r="E114" s="256"/>
      <c r="F114" s="32" t="s">
        <v>20</v>
      </c>
      <c r="G114" s="33" t="s">
        <v>21</v>
      </c>
      <c r="H114" s="33" t="s">
        <v>22</v>
      </c>
      <c r="I114" s="34" t="s">
        <v>23</v>
      </c>
      <c r="J114" s="35" t="s">
        <v>24</v>
      </c>
    </row>
    <row r="115" spans="2:10" x14ac:dyDescent="0.2">
      <c r="B115" s="241" t="s">
        <v>25</v>
      </c>
      <c r="C115" s="242"/>
      <c r="D115" s="242"/>
      <c r="E115" s="242"/>
      <c r="F115" s="242"/>
      <c r="G115" s="242"/>
      <c r="H115" s="242"/>
      <c r="I115" s="242"/>
      <c r="J115" s="243"/>
    </row>
    <row r="116" spans="2:10" x14ac:dyDescent="0.2">
      <c r="B116" s="244"/>
      <c r="C116" s="245"/>
      <c r="D116" s="245"/>
      <c r="E116" s="246"/>
      <c r="F116" s="36"/>
      <c r="G116" s="37"/>
      <c r="H116" s="37"/>
      <c r="I116" s="38">
        <v>1</v>
      </c>
      <c r="J116" s="39">
        <f>I116*H116</f>
        <v>0</v>
      </c>
    </row>
    <row r="117" spans="2:10" x14ac:dyDescent="0.2">
      <c r="B117" s="244"/>
      <c r="C117" s="245"/>
      <c r="D117" s="245"/>
      <c r="E117" s="246"/>
      <c r="F117" s="36"/>
      <c r="G117" s="37"/>
      <c r="H117" s="37"/>
      <c r="I117" s="38"/>
      <c r="J117" s="39">
        <f>I117*H117</f>
        <v>0</v>
      </c>
    </row>
    <row r="118" spans="2:10" x14ac:dyDescent="0.2">
      <c r="B118" s="244"/>
      <c r="C118" s="245"/>
      <c r="D118" s="245"/>
      <c r="E118" s="246"/>
      <c r="F118" s="36"/>
      <c r="G118" s="37"/>
      <c r="H118" s="37"/>
      <c r="I118" s="38"/>
      <c r="J118" s="39">
        <f>I118*H118</f>
        <v>0</v>
      </c>
    </row>
    <row r="119" spans="2:10" x14ac:dyDescent="0.2">
      <c r="B119" s="241" t="s">
        <v>26</v>
      </c>
      <c r="C119" s="242"/>
      <c r="D119" s="242"/>
      <c r="E119" s="242"/>
      <c r="F119" s="242"/>
      <c r="G119" s="242"/>
      <c r="H119" s="242"/>
      <c r="I119" s="242"/>
      <c r="J119" s="243"/>
    </row>
    <row r="120" spans="2:10" x14ac:dyDescent="0.2">
      <c r="B120" s="244"/>
      <c r="C120" s="245"/>
      <c r="D120" s="245"/>
      <c r="E120" s="246"/>
      <c r="F120" s="36"/>
      <c r="G120" s="37"/>
      <c r="H120" s="37"/>
      <c r="I120" s="38"/>
      <c r="J120" s="39">
        <f>I120*H120</f>
        <v>0</v>
      </c>
    </row>
    <row r="121" spans="2:10" x14ac:dyDescent="0.2">
      <c r="B121" s="244"/>
      <c r="C121" s="245"/>
      <c r="D121" s="245"/>
      <c r="E121" s="246"/>
      <c r="F121" s="36"/>
      <c r="G121" s="37"/>
      <c r="H121" s="37"/>
      <c r="I121" s="38"/>
      <c r="J121" s="39">
        <f>I121*H121</f>
        <v>0</v>
      </c>
    </row>
    <row r="122" spans="2:10" x14ac:dyDescent="0.2">
      <c r="B122" s="244"/>
      <c r="C122" s="245"/>
      <c r="D122" s="245"/>
      <c r="E122" s="246"/>
      <c r="F122" s="36"/>
      <c r="G122" s="37"/>
      <c r="H122" s="37"/>
      <c r="I122" s="38"/>
      <c r="J122" s="39">
        <f>I122*H122</f>
        <v>0</v>
      </c>
    </row>
    <row r="123" spans="2:10" x14ac:dyDescent="0.2">
      <c r="B123" s="241" t="s">
        <v>27</v>
      </c>
      <c r="C123" s="242"/>
      <c r="D123" s="242"/>
      <c r="E123" s="242"/>
      <c r="F123" s="242"/>
      <c r="G123" s="242"/>
      <c r="H123" s="242"/>
      <c r="I123" s="242"/>
      <c r="J123" s="243"/>
    </row>
    <row r="124" spans="2:10" x14ac:dyDescent="0.2">
      <c r="B124" s="244"/>
      <c r="C124" s="245"/>
      <c r="D124" s="245"/>
      <c r="E124" s="246"/>
      <c r="F124" s="36"/>
      <c r="G124" s="37"/>
      <c r="H124" s="37"/>
      <c r="I124" s="38"/>
      <c r="J124" s="39">
        <f>I124*H124</f>
        <v>0</v>
      </c>
    </row>
    <row r="125" spans="2:10" x14ac:dyDescent="0.2">
      <c r="B125" s="244"/>
      <c r="C125" s="245"/>
      <c r="D125" s="245"/>
      <c r="E125" s="246"/>
      <c r="F125" s="36"/>
      <c r="G125" s="37"/>
      <c r="H125" s="37"/>
      <c r="I125" s="38"/>
      <c r="J125" s="39">
        <f>I125*H125</f>
        <v>0</v>
      </c>
    </row>
    <row r="126" spans="2:10" x14ac:dyDescent="0.2">
      <c r="B126" s="244"/>
      <c r="C126" s="245"/>
      <c r="D126" s="245"/>
      <c r="E126" s="246"/>
      <c r="F126" s="36"/>
      <c r="G126" s="37"/>
      <c r="H126" s="37"/>
      <c r="I126" s="38"/>
      <c r="J126" s="39">
        <f>I126*H126</f>
        <v>0</v>
      </c>
    </row>
    <row r="127" spans="2:10" x14ac:dyDescent="0.2">
      <c r="B127" s="241" t="s">
        <v>28</v>
      </c>
      <c r="C127" s="242"/>
      <c r="D127" s="242"/>
      <c r="E127" s="242"/>
      <c r="F127" s="242"/>
      <c r="G127" s="242"/>
      <c r="H127" s="242"/>
      <c r="I127" s="242"/>
      <c r="J127" s="243"/>
    </row>
    <row r="128" spans="2:10" x14ac:dyDescent="0.2">
      <c r="B128" s="244"/>
      <c r="C128" s="245"/>
      <c r="D128" s="245"/>
      <c r="E128" s="246"/>
      <c r="F128" s="36"/>
      <c r="G128" s="37"/>
      <c r="H128" s="37"/>
      <c r="I128" s="38"/>
      <c r="J128" s="39">
        <f>I128*H128</f>
        <v>0</v>
      </c>
    </row>
    <row r="129" spans="2:10" x14ac:dyDescent="0.2">
      <c r="B129" s="244"/>
      <c r="C129" s="245"/>
      <c r="D129" s="245"/>
      <c r="E129" s="246"/>
      <c r="F129" s="36"/>
      <c r="G129" s="37"/>
      <c r="H129" s="37"/>
      <c r="I129" s="38"/>
      <c r="J129" s="39">
        <f>I129*H129</f>
        <v>0</v>
      </c>
    </row>
    <row r="130" spans="2:10" ht="10.8" thickBot="1" x14ac:dyDescent="0.25">
      <c r="B130" s="247"/>
      <c r="C130" s="248"/>
      <c r="D130" s="248"/>
      <c r="E130" s="249"/>
      <c r="F130" s="40"/>
      <c r="G130" s="41"/>
      <c r="H130" s="41"/>
      <c r="I130" s="42"/>
      <c r="J130" s="43">
        <f>I130*H130</f>
        <v>0</v>
      </c>
    </row>
    <row r="131" spans="2:10" ht="15" thickTop="1" x14ac:dyDescent="0.2">
      <c r="B131" s="10"/>
      <c r="C131" s="10"/>
      <c r="D131" s="10"/>
      <c r="E131" s="10"/>
      <c r="F131" s="44"/>
      <c r="G131" s="45"/>
      <c r="H131" s="250" t="s">
        <v>29</v>
      </c>
      <c r="I131" s="251"/>
      <c r="J131" s="46">
        <f>SUM(J115:J130)</f>
        <v>0</v>
      </c>
    </row>
    <row r="132" spans="2:10" ht="15" thickBot="1" x14ac:dyDescent="0.25">
      <c r="B132" s="47"/>
      <c r="C132" s="48"/>
      <c r="D132" s="48"/>
      <c r="E132" s="48"/>
      <c r="F132" s="48"/>
      <c r="G132" s="45"/>
      <c r="H132" s="257" t="s">
        <v>30</v>
      </c>
      <c r="I132" s="258"/>
      <c r="J132" s="49" t="e">
        <f>J131/J112</f>
        <v>#DIV/0!</v>
      </c>
    </row>
    <row r="133" spans="2:10" ht="10.8" thickTop="1" x14ac:dyDescent="0.2"/>
    <row r="134" spans="2:10" ht="10.8" thickBot="1" x14ac:dyDescent="0.25"/>
    <row r="135" spans="2:10" ht="10.8" thickTop="1" x14ac:dyDescent="0.2">
      <c r="B135" s="20"/>
      <c r="C135" s="21"/>
      <c r="D135" s="21"/>
      <c r="E135" s="21"/>
      <c r="F135" s="21"/>
      <c r="G135" s="22"/>
      <c r="H135" s="23"/>
      <c r="I135" s="24"/>
      <c r="J135" s="25"/>
    </row>
    <row r="136" spans="2:10" ht="14.4" x14ac:dyDescent="0.2">
      <c r="B136" s="53" t="s">
        <v>16</v>
      </c>
      <c r="C136" s="52" t="str">
        <f>+'Anexo N°4'!B23</f>
        <v>0.6</v>
      </c>
      <c r="D136" s="28" t="s">
        <v>17</v>
      </c>
      <c r="E136" s="252" t="str">
        <f>+'Anexo N°4'!C23</f>
        <v xml:space="preserve">Instalaciones Provisorias </v>
      </c>
      <c r="F136" s="252"/>
      <c r="G136" s="253"/>
      <c r="H136" s="29" t="s">
        <v>18</v>
      </c>
      <c r="I136" s="29" t="str">
        <f>+'Anexo N°4'!D23</f>
        <v xml:space="preserve">gl </v>
      </c>
      <c r="J136" s="51">
        <f>+'Anexo N°4'!E23</f>
        <v>0</v>
      </c>
    </row>
    <row r="137" spans="2:10" ht="14.4" x14ac:dyDescent="0.2">
      <c r="B137" s="54"/>
      <c r="C137" s="30"/>
      <c r="D137" s="30"/>
      <c r="E137" s="30"/>
      <c r="F137" s="30"/>
      <c r="G137" s="30"/>
      <c r="H137" s="30"/>
      <c r="I137" s="30"/>
      <c r="J137" s="31"/>
    </row>
    <row r="138" spans="2:10" x14ac:dyDescent="0.2">
      <c r="B138" s="254" t="s">
        <v>19</v>
      </c>
      <c r="C138" s="255"/>
      <c r="D138" s="255"/>
      <c r="E138" s="256"/>
      <c r="F138" s="32" t="s">
        <v>20</v>
      </c>
      <c r="G138" s="33" t="s">
        <v>21</v>
      </c>
      <c r="H138" s="33" t="s">
        <v>22</v>
      </c>
      <c r="I138" s="34" t="s">
        <v>23</v>
      </c>
      <c r="J138" s="35" t="s">
        <v>24</v>
      </c>
    </row>
    <row r="139" spans="2:10" x14ac:dyDescent="0.2">
      <c r="B139" s="241" t="s">
        <v>25</v>
      </c>
      <c r="C139" s="242"/>
      <c r="D139" s="242"/>
      <c r="E139" s="242"/>
      <c r="F139" s="242"/>
      <c r="G139" s="242"/>
      <c r="H139" s="242"/>
      <c r="I139" s="242"/>
      <c r="J139" s="243"/>
    </row>
    <row r="140" spans="2:10" x14ac:dyDescent="0.2">
      <c r="B140" s="244"/>
      <c r="C140" s="245"/>
      <c r="D140" s="245"/>
      <c r="E140" s="246"/>
      <c r="F140" s="36"/>
      <c r="G140" s="37"/>
      <c r="H140" s="37"/>
      <c r="I140" s="38">
        <v>1</v>
      </c>
      <c r="J140" s="39">
        <f>I140*H140</f>
        <v>0</v>
      </c>
    </row>
    <row r="141" spans="2:10" x14ac:dyDescent="0.2">
      <c r="B141" s="244"/>
      <c r="C141" s="245"/>
      <c r="D141" s="245"/>
      <c r="E141" s="246"/>
      <c r="F141" s="36"/>
      <c r="G141" s="37"/>
      <c r="H141" s="37"/>
      <c r="I141" s="38"/>
      <c r="J141" s="39">
        <f>I141*H141</f>
        <v>0</v>
      </c>
    </row>
    <row r="142" spans="2:10" x14ac:dyDescent="0.2">
      <c r="B142" s="244"/>
      <c r="C142" s="245"/>
      <c r="D142" s="245"/>
      <c r="E142" s="246"/>
      <c r="F142" s="36"/>
      <c r="G142" s="37"/>
      <c r="H142" s="37"/>
      <c r="I142" s="38"/>
      <c r="J142" s="39">
        <f>I142*H142</f>
        <v>0</v>
      </c>
    </row>
    <row r="143" spans="2:10" x14ac:dyDescent="0.2">
      <c r="B143" s="241" t="s">
        <v>26</v>
      </c>
      <c r="C143" s="242"/>
      <c r="D143" s="242"/>
      <c r="E143" s="242"/>
      <c r="F143" s="242"/>
      <c r="G143" s="242"/>
      <c r="H143" s="242"/>
      <c r="I143" s="242"/>
      <c r="J143" s="243"/>
    </row>
    <row r="144" spans="2:10" x14ac:dyDescent="0.2">
      <c r="B144" s="244"/>
      <c r="C144" s="245"/>
      <c r="D144" s="245"/>
      <c r="E144" s="246"/>
      <c r="F144" s="36"/>
      <c r="G144" s="37"/>
      <c r="H144" s="37"/>
      <c r="I144" s="38"/>
      <c r="J144" s="39">
        <f>I144*H144</f>
        <v>0</v>
      </c>
    </row>
    <row r="145" spans="2:10" x14ac:dyDescent="0.2">
      <c r="B145" s="244"/>
      <c r="C145" s="245"/>
      <c r="D145" s="245"/>
      <c r="E145" s="246"/>
      <c r="F145" s="36"/>
      <c r="G145" s="37"/>
      <c r="H145" s="37"/>
      <c r="I145" s="38"/>
      <c r="J145" s="39">
        <f>I145*H145</f>
        <v>0</v>
      </c>
    </row>
    <row r="146" spans="2:10" x14ac:dyDescent="0.2">
      <c r="B146" s="244"/>
      <c r="C146" s="245"/>
      <c r="D146" s="245"/>
      <c r="E146" s="246"/>
      <c r="F146" s="36"/>
      <c r="G146" s="37"/>
      <c r="H146" s="37"/>
      <c r="I146" s="38"/>
      <c r="J146" s="39">
        <f>I146*H146</f>
        <v>0</v>
      </c>
    </row>
    <row r="147" spans="2:10" x14ac:dyDescent="0.2">
      <c r="B147" s="241" t="s">
        <v>27</v>
      </c>
      <c r="C147" s="242"/>
      <c r="D147" s="242"/>
      <c r="E147" s="242"/>
      <c r="F147" s="242"/>
      <c r="G147" s="242"/>
      <c r="H147" s="242"/>
      <c r="I147" s="242"/>
      <c r="J147" s="243"/>
    </row>
    <row r="148" spans="2:10" x14ac:dyDescent="0.2">
      <c r="B148" s="244"/>
      <c r="C148" s="245"/>
      <c r="D148" s="245"/>
      <c r="E148" s="246"/>
      <c r="F148" s="36"/>
      <c r="G148" s="37"/>
      <c r="H148" s="37"/>
      <c r="I148" s="38"/>
      <c r="J148" s="39">
        <f>I148*H148</f>
        <v>0</v>
      </c>
    </row>
    <row r="149" spans="2:10" x14ac:dyDescent="0.2">
      <c r="B149" s="244"/>
      <c r="C149" s="245"/>
      <c r="D149" s="245"/>
      <c r="E149" s="246"/>
      <c r="F149" s="36"/>
      <c r="G149" s="37"/>
      <c r="H149" s="37"/>
      <c r="I149" s="38"/>
      <c r="J149" s="39">
        <f>I149*H149</f>
        <v>0</v>
      </c>
    </row>
    <row r="150" spans="2:10" x14ac:dyDescent="0.2">
      <c r="B150" s="244"/>
      <c r="C150" s="245"/>
      <c r="D150" s="245"/>
      <c r="E150" s="246"/>
      <c r="F150" s="36"/>
      <c r="G150" s="37"/>
      <c r="H150" s="37"/>
      <c r="I150" s="38"/>
      <c r="J150" s="39">
        <f>I150*H150</f>
        <v>0</v>
      </c>
    </row>
    <row r="151" spans="2:10" x14ac:dyDescent="0.2">
      <c r="B151" s="241" t="s">
        <v>28</v>
      </c>
      <c r="C151" s="242"/>
      <c r="D151" s="242"/>
      <c r="E151" s="242"/>
      <c r="F151" s="242"/>
      <c r="G151" s="242"/>
      <c r="H151" s="242"/>
      <c r="I151" s="242"/>
      <c r="J151" s="243"/>
    </row>
    <row r="152" spans="2:10" x14ac:dyDescent="0.2">
      <c r="B152" s="244"/>
      <c r="C152" s="245"/>
      <c r="D152" s="245"/>
      <c r="E152" s="246"/>
      <c r="F152" s="36"/>
      <c r="G152" s="37"/>
      <c r="H152" s="37"/>
      <c r="I152" s="38"/>
      <c r="J152" s="39">
        <f>I152*H152</f>
        <v>0</v>
      </c>
    </row>
    <row r="153" spans="2:10" x14ac:dyDescent="0.2">
      <c r="B153" s="244"/>
      <c r="C153" s="245"/>
      <c r="D153" s="245"/>
      <c r="E153" s="246"/>
      <c r="F153" s="36"/>
      <c r="G153" s="37"/>
      <c r="H153" s="37"/>
      <c r="I153" s="38"/>
      <c r="J153" s="39">
        <f>I153*H153</f>
        <v>0</v>
      </c>
    </row>
    <row r="154" spans="2:10" ht="10.8" thickBot="1" x14ac:dyDescent="0.25">
      <c r="B154" s="247"/>
      <c r="C154" s="248"/>
      <c r="D154" s="248"/>
      <c r="E154" s="249"/>
      <c r="F154" s="40"/>
      <c r="G154" s="41"/>
      <c r="H154" s="41"/>
      <c r="I154" s="42"/>
      <c r="J154" s="43">
        <f>I154*H154</f>
        <v>0</v>
      </c>
    </row>
    <row r="155" spans="2:10" ht="15" thickTop="1" x14ac:dyDescent="0.2">
      <c r="B155" s="10"/>
      <c r="C155" s="10"/>
      <c r="D155" s="10"/>
      <c r="E155" s="10"/>
      <c r="F155" s="44"/>
      <c r="G155" s="45"/>
      <c r="H155" s="250" t="s">
        <v>29</v>
      </c>
      <c r="I155" s="251"/>
      <c r="J155" s="46">
        <f>SUM(J139:J154)</f>
        <v>0</v>
      </c>
    </row>
    <row r="156" spans="2:10" ht="15" thickBot="1" x14ac:dyDescent="0.25">
      <c r="B156" s="47"/>
      <c r="C156" s="48"/>
      <c r="D156" s="48"/>
      <c r="E156" s="48"/>
      <c r="F156" s="48"/>
      <c r="G156" s="45"/>
      <c r="H156" s="257" t="s">
        <v>30</v>
      </c>
      <c r="I156" s="258"/>
      <c r="J156" s="49" t="e">
        <f>J155/J136</f>
        <v>#DIV/0!</v>
      </c>
    </row>
    <row r="157" spans="2:10" ht="10.8" thickTop="1" x14ac:dyDescent="0.2"/>
    <row r="158" spans="2:10" ht="10.8" thickBot="1" x14ac:dyDescent="0.25"/>
    <row r="159" spans="2:10" ht="10.8" thickTop="1" x14ac:dyDescent="0.2">
      <c r="B159" s="20"/>
      <c r="C159" s="21"/>
      <c r="D159" s="21"/>
      <c r="E159" s="21"/>
      <c r="F159" s="21"/>
      <c r="G159" s="22"/>
      <c r="H159" s="23"/>
      <c r="I159" s="24"/>
      <c r="J159" s="25"/>
    </row>
    <row r="160" spans="2:10" ht="14.4" x14ac:dyDescent="0.2">
      <c r="B160" s="53" t="s">
        <v>16</v>
      </c>
      <c r="C160" s="52" t="str">
        <f>+'Anexo N°4'!B24</f>
        <v>0.7</v>
      </c>
      <c r="D160" s="28" t="s">
        <v>17</v>
      </c>
      <c r="E160" s="252" t="str">
        <f>+'Anexo N°4'!C24</f>
        <v xml:space="preserve">Trazado </v>
      </c>
      <c r="F160" s="252"/>
      <c r="G160" s="253"/>
      <c r="H160" s="29" t="s">
        <v>18</v>
      </c>
      <c r="I160" s="29" t="str">
        <f>+'Anexo N°4'!D24</f>
        <v>m2</v>
      </c>
      <c r="J160" s="51">
        <f>+'Anexo N°4'!E24</f>
        <v>0</v>
      </c>
    </row>
    <row r="161" spans="2:10" ht="14.4" x14ac:dyDescent="0.2">
      <c r="B161" s="54"/>
      <c r="C161" s="30"/>
      <c r="D161" s="30"/>
      <c r="E161" s="30"/>
      <c r="F161" s="30"/>
      <c r="G161" s="30"/>
      <c r="H161" s="30"/>
      <c r="I161" s="30"/>
      <c r="J161" s="31"/>
    </row>
    <row r="162" spans="2:10" x14ac:dyDescent="0.2">
      <c r="B162" s="254" t="s">
        <v>19</v>
      </c>
      <c r="C162" s="255"/>
      <c r="D162" s="255"/>
      <c r="E162" s="256"/>
      <c r="F162" s="32" t="s">
        <v>20</v>
      </c>
      <c r="G162" s="33" t="s">
        <v>21</v>
      </c>
      <c r="H162" s="33" t="s">
        <v>22</v>
      </c>
      <c r="I162" s="34" t="s">
        <v>23</v>
      </c>
      <c r="J162" s="35" t="s">
        <v>24</v>
      </c>
    </row>
    <row r="163" spans="2:10" x14ac:dyDescent="0.2">
      <c r="B163" s="241" t="s">
        <v>25</v>
      </c>
      <c r="C163" s="242"/>
      <c r="D163" s="242"/>
      <c r="E163" s="242"/>
      <c r="F163" s="242"/>
      <c r="G163" s="242"/>
      <c r="H163" s="242"/>
      <c r="I163" s="242"/>
      <c r="J163" s="243"/>
    </row>
    <row r="164" spans="2:10" x14ac:dyDescent="0.2">
      <c r="B164" s="244"/>
      <c r="C164" s="245"/>
      <c r="D164" s="245"/>
      <c r="E164" s="246"/>
      <c r="F164" s="36"/>
      <c r="G164" s="37"/>
      <c r="H164" s="37"/>
      <c r="I164" s="38">
        <v>1</v>
      </c>
      <c r="J164" s="39">
        <f>I164*H164</f>
        <v>0</v>
      </c>
    </row>
    <row r="165" spans="2:10" x14ac:dyDescent="0.2">
      <c r="B165" s="244"/>
      <c r="C165" s="245"/>
      <c r="D165" s="245"/>
      <c r="E165" s="246"/>
      <c r="F165" s="36"/>
      <c r="G165" s="37"/>
      <c r="H165" s="37"/>
      <c r="I165" s="38"/>
      <c r="J165" s="39">
        <f>I165*H165</f>
        <v>0</v>
      </c>
    </row>
    <row r="166" spans="2:10" x14ac:dyDescent="0.2">
      <c r="B166" s="244"/>
      <c r="C166" s="245"/>
      <c r="D166" s="245"/>
      <c r="E166" s="246"/>
      <c r="F166" s="36"/>
      <c r="G166" s="37"/>
      <c r="H166" s="37"/>
      <c r="I166" s="38"/>
      <c r="J166" s="39">
        <f>I166*H166</f>
        <v>0</v>
      </c>
    </row>
    <row r="167" spans="2:10" x14ac:dyDescent="0.2">
      <c r="B167" s="241" t="s">
        <v>26</v>
      </c>
      <c r="C167" s="242"/>
      <c r="D167" s="242"/>
      <c r="E167" s="242"/>
      <c r="F167" s="242"/>
      <c r="G167" s="242"/>
      <c r="H167" s="242"/>
      <c r="I167" s="242"/>
      <c r="J167" s="243"/>
    </row>
    <row r="168" spans="2:10" x14ac:dyDescent="0.2">
      <c r="B168" s="244"/>
      <c r="C168" s="245"/>
      <c r="D168" s="245"/>
      <c r="E168" s="246"/>
      <c r="F168" s="36"/>
      <c r="G168" s="37"/>
      <c r="H168" s="37"/>
      <c r="I168" s="38"/>
      <c r="J168" s="39">
        <f>I168*H168</f>
        <v>0</v>
      </c>
    </row>
    <row r="169" spans="2:10" x14ac:dyDescent="0.2">
      <c r="B169" s="244"/>
      <c r="C169" s="245"/>
      <c r="D169" s="245"/>
      <c r="E169" s="246"/>
      <c r="F169" s="36"/>
      <c r="G169" s="37"/>
      <c r="H169" s="37"/>
      <c r="I169" s="38"/>
      <c r="J169" s="39">
        <f>I169*H169</f>
        <v>0</v>
      </c>
    </row>
    <row r="170" spans="2:10" x14ac:dyDescent="0.2">
      <c r="B170" s="244"/>
      <c r="C170" s="245"/>
      <c r="D170" s="245"/>
      <c r="E170" s="246"/>
      <c r="F170" s="36"/>
      <c r="G170" s="37"/>
      <c r="H170" s="37"/>
      <c r="I170" s="38"/>
      <c r="J170" s="39">
        <f>I170*H170</f>
        <v>0</v>
      </c>
    </row>
    <row r="171" spans="2:10" x14ac:dyDescent="0.2">
      <c r="B171" s="241" t="s">
        <v>27</v>
      </c>
      <c r="C171" s="242"/>
      <c r="D171" s="242"/>
      <c r="E171" s="242"/>
      <c r="F171" s="242"/>
      <c r="G171" s="242"/>
      <c r="H171" s="242"/>
      <c r="I171" s="242"/>
      <c r="J171" s="243"/>
    </row>
    <row r="172" spans="2:10" x14ac:dyDescent="0.2">
      <c r="B172" s="244"/>
      <c r="C172" s="245"/>
      <c r="D172" s="245"/>
      <c r="E172" s="246"/>
      <c r="F172" s="36"/>
      <c r="G172" s="37"/>
      <c r="H172" s="37"/>
      <c r="I172" s="38"/>
      <c r="J172" s="39">
        <f>I172*H172</f>
        <v>0</v>
      </c>
    </row>
    <row r="173" spans="2:10" x14ac:dyDescent="0.2">
      <c r="B173" s="244"/>
      <c r="C173" s="245"/>
      <c r="D173" s="245"/>
      <c r="E173" s="246"/>
      <c r="F173" s="36"/>
      <c r="G173" s="37"/>
      <c r="H173" s="37"/>
      <c r="I173" s="38"/>
      <c r="J173" s="39">
        <f>I173*H173</f>
        <v>0</v>
      </c>
    </row>
    <row r="174" spans="2:10" x14ac:dyDescent="0.2">
      <c r="B174" s="244"/>
      <c r="C174" s="245"/>
      <c r="D174" s="245"/>
      <c r="E174" s="246"/>
      <c r="F174" s="36"/>
      <c r="G174" s="37"/>
      <c r="H174" s="37"/>
      <c r="I174" s="38"/>
      <c r="J174" s="39">
        <f>I174*H174</f>
        <v>0</v>
      </c>
    </row>
    <row r="175" spans="2:10" x14ac:dyDescent="0.2">
      <c r="B175" s="241" t="s">
        <v>28</v>
      </c>
      <c r="C175" s="242"/>
      <c r="D175" s="242"/>
      <c r="E175" s="242"/>
      <c r="F175" s="242"/>
      <c r="G175" s="242"/>
      <c r="H175" s="242"/>
      <c r="I175" s="242"/>
      <c r="J175" s="243"/>
    </row>
    <row r="176" spans="2:10" x14ac:dyDescent="0.2">
      <c r="B176" s="244"/>
      <c r="C176" s="245"/>
      <c r="D176" s="245"/>
      <c r="E176" s="246"/>
      <c r="F176" s="36"/>
      <c r="G176" s="37"/>
      <c r="H176" s="37"/>
      <c r="I176" s="38"/>
      <c r="J176" s="39">
        <f>I176*H176</f>
        <v>0</v>
      </c>
    </row>
    <row r="177" spans="2:10" x14ac:dyDescent="0.2">
      <c r="B177" s="244"/>
      <c r="C177" s="245"/>
      <c r="D177" s="245"/>
      <c r="E177" s="246"/>
      <c r="F177" s="36"/>
      <c r="G177" s="37"/>
      <c r="H177" s="37"/>
      <c r="I177" s="38"/>
      <c r="J177" s="39">
        <f>I177*H177</f>
        <v>0</v>
      </c>
    </row>
    <row r="178" spans="2:10" ht="10.8" thickBot="1" x14ac:dyDescent="0.25">
      <c r="B178" s="247"/>
      <c r="C178" s="248"/>
      <c r="D178" s="248"/>
      <c r="E178" s="249"/>
      <c r="F178" s="40"/>
      <c r="G178" s="41"/>
      <c r="H178" s="41"/>
      <c r="I178" s="42"/>
      <c r="J178" s="43">
        <f>I178*H178</f>
        <v>0</v>
      </c>
    </row>
    <row r="179" spans="2:10" ht="15" thickTop="1" x14ac:dyDescent="0.2">
      <c r="B179" s="10"/>
      <c r="C179" s="10"/>
      <c r="D179" s="10"/>
      <c r="E179" s="10"/>
      <c r="F179" s="44"/>
      <c r="G179" s="45"/>
      <c r="H179" s="250" t="s">
        <v>29</v>
      </c>
      <c r="I179" s="251"/>
      <c r="J179" s="46">
        <f>SUM(J163:J178)</f>
        <v>0</v>
      </c>
    </row>
    <row r="180" spans="2:10" ht="15" thickBot="1" x14ac:dyDescent="0.25">
      <c r="B180" s="47"/>
      <c r="C180" s="48"/>
      <c r="D180" s="48"/>
      <c r="E180" s="48"/>
      <c r="F180" s="48"/>
      <c r="G180" s="45"/>
      <c r="H180" s="257" t="s">
        <v>30</v>
      </c>
      <c r="I180" s="258"/>
      <c r="J180" s="49" t="e">
        <f>J179/J160</f>
        <v>#DIV/0!</v>
      </c>
    </row>
    <row r="181" spans="2:10" ht="11.4" thickTop="1" thickBot="1" x14ac:dyDescent="0.25"/>
    <row r="182" spans="2:10" ht="10.8" thickTop="1" x14ac:dyDescent="0.2">
      <c r="B182" s="20"/>
      <c r="C182" s="21"/>
      <c r="D182" s="21"/>
      <c r="E182" s="21"/>
      <c r="F182" s="21"/>
      <c r="G182" s="22"/>
      <c r="H182" s="23"/>
      <c r="I182" s="24"/>
      <c r="J182" s="25"/>
    </row>
    <row r="183" spans="2:10" ht="14.4" x14ac:dyDescent="0.2">
      <c r="B183" s="53" t="s">
        <v>16</v>
      </c>
      <c r="C183" s="73" t="str">
        <f>+'Anexo N°4'!B27</f>
        <v>1.1</v>
      </c>
      <c r="D183" s="28" t="s">
        <v>17</v>
      </c>
      <c r="E183" s="252" t="str">
        <f>+'Anexo N°4'!C27</f>
        <v xml:space="preserve">Demolición muros </v>
      </c>
      <c r="F183" s="252"/>
      <c r="G183" s="253"/>
      <c r="H183" s="29" t="s">
        <v>18</v>
      </c>
      <c r="I183" s="29" t="str">
        <f>+'Anexo N°4'!D27</f>
        <v>m2</v>
      </c>
      <c r="J183" s="51">
        <f>+'Anexo N°4'!E27</f>
        <v>0</v>
      </c>
    </row>
    <row r="184" spans="2:10" ht="14.4" x14ac:dyDescent="0.2">
      <c r="B184" s="54"/>
      <c r="C184" s="30"/>
      <c r="D184" s="30"/>
      <c r="E184" s="30"/>
      <c r="F184" s="30"/>
      <c r="G184" s="30"/>
      <c r="H184" s="30"/>
      <c r="I184" s="30"/>
      <c r="J184" s="31"/>
    </row>
    <row r="185" spans="2:10" x14ac:dyDescent="0.2">
      <c r="B185" s="254" t="s">
        <v>19</v>
      </c>
      <c r="C185" s="255"/>
      <c r="D185" s="255"/>
      <c r="E185" s="256"/>
      <c r="F185" s="32" t="s">
        <v>20</v>
      </c>
      <c r="G185" s="33" t="s">
        <v>21</v>
      </c>
      <c r="H185" s="33" t="s">
        <v>22</v>
      </c>
      <c r="I185" s="34" t="s">
        <v>23</v>
      </c>
      <c r="J185" s="35" t="s">
        <v>24</v>
      </c>
    </row>
    <row r="186" spans="2:10" x14ac:dyDescent="0.2">
      <c r="B186" s="241" t="s">
        <v>25</v>
      </c>
      <c r="C186" s="242"/>
      <c r="D186" s="242"/>
      <c r="E186" s="242"/>
      <c r="F186" s="242"/>
      <c r="G186" s="242"/>
      <c r="H186" s="242"/>
      <c r="I186" s="242"/>
      <c r="J186" s="243"/>
    </row>
    <row r="187" spans="2:10" x14ac:dyDescent="0.2">
      <c r="B187" s="262"/>
      <c r="C187" s="263"/>
      <c r="D187" s="263"/>
      <c r="E187" s="264"/>
      <c r="F187" s="36"/>
      <c r="G187" s="37"/>
      <c r="H187" s="37"/>
      <c r="I187" s="38">
        <v>1</v>
      </c>
      <c r="J187" s="39">
        <f>I187*H187</f>
        <v>0</v>
      </c>
    </row>
    <row r="188" spans="2:10" x14ac:dyDescent="0.2">
      <c r="B188" s="262"/>
      <c r="C188" s="263"/>
      <c r="D188" s="263"/>
      <c r="E188" s="264"/>
      <c r="F188" s="36"/>
      <c r="G188" s="37"/>
      <c r="H188" s="37"/>
      <c r="I188" s="38"/>
      <c r="J188" s="39">
        <f>I188*H188</f>
        <v>0</v>
      </c>
    </row>
    <row r="189" spans="2:10" x14ac:dyDescent="0.2">
      <c r="B189" s="262"/>
      <c r="C189" s="263"/>
      <c r="D189" s="263"/>
      <c r="E189" s="264"/>
      <c r="F189" s="36"/>
      <c r="G189" s="37"/>
      <c r="H189" s="37"/>
      <c r="I189" s="38"/>
      <c r="J189" s="39">
        <f>I189*H189</f>
        <v>0</v>
      </c>
    </row>
    <row r="190" spans="2:10" x14ac:dyDescent="0.2">
      <c r="B190" s="241" t="s">
        <v>26</v>
      </c>
      <c r="C190" s="242"/>
      <c r="D190" s="242"/>
      <c r="E190" s="242"/>
      <c r="F190" s="242"/>
      <c r="G190" s="242"/>
      <c r="H190" s="242"/>
      <c r="I190" s="242"/>
      <c r="J190" s="243"/>
    </row>
    <row r="191" spans="2:10" x14ac:dyDescent="0.2">
      <c r="B191" s="262"/>
      <c r="C191" s="263"/>
      <c r="D191" s="263"/>
      <c r="E191" s="264"/>
      <c r="F191" s="36"/>
      <c r="G191" s="37"/>
      <c r="H191" s="37"/>
      <c r="I191" s="38"/>
      <c r="J191" s="39">
        <f>I191*H191</f>
        <v>0</v>
      </c>
    </row>
    <row r="192" spans="2:10" x14ac:dyDescent="0.2">
      <c r="B192" s="262"/>
      <c r="C192" s="263"/>
      <c r="D192" s="263"/>
      <c r="E192" s="264"/>
      <c r="F192" s="36"/>
      <c r="G192" s="37"/>
      <c r="H192" s="37"/>
      <c r="I192" s="38"/>
      <c r="J192" s="39">
        <f>I192*H192</f>
        <v>0</v>
      </c>
    </row>
    <row r="193" spans="2:10" x14ac:dyDescent="0.2">
      <c r="B193" s="262"/>
      <c r="C193" s="263"/>
      <c r="D193" s="263"/>
      <c r="E193" s="264"/>
      <c r="F193" s="36"/>
      <c r="G193" s="37"/>
      <c r="H193" s="37"/>
      <c r="I193" s="38"/>
      <c r="J193" s="39">
        <f>I193*H193</f>
        <v>0</v>
      </c>
    </row>
    <row r="194" spans="2:10" x14ac:dyDescent="0.2">
      <c r="B194" s="241" t="s">
        <v>27</v>
      </c>
      <c r="C194" s="242"/>
      <c r="D194" s="242"/>
      <c r="E194" s="242"/>
      <c r="F194" s="242"/>
      <c r="G194" s="242"/>
      <c r="H194" s="242"/>
      <c r="I194" s="242"/>
      <c r="J194" s="243"/>
    </row>
    <row r="195" spans="2:10" x14ac:dyDescent="0.2">
      <c r="B195" s="262"/>
      <c r="C195" s="263"/>
      <c r="D195" s="263"/>
      <c r="E195" s="264"/>
      <c r="F195" s="36"/>
      <c r="G195" s="37"/>
      <c r="H195" s="37"/>
      <c r="I195" s="38"/>
      <c r="J195" s="39">
        <f>I195*H195</f>
        <v>0</v>
      </c>
    </row>
    <row r="196" spans="2:10" x14ac:dyDescent="0.2">
      <c r="B196" s="262"/>
      <c r="C196" s="263"/>
      <c r="D196" s="263"/>
      <c r="E196" s="264"/>
      <c r="F196" s="36"/>
      <c r="G196" s="37"/>
      <c r="H196" s="37"/>
      <c r="I196" s="38"/>
      <c r="J196" s="39">
        <f>I196*H196</f>
        <v>0</v>
      </c>
    </row>
    <row r="197" spans="2:10" x14ac:dyDescent="0.2">
      <c r="B197" s="262"/>
      <c r="C197" s="263"/>
      <c r="D197" s="263"/>
      <c r="E197" s="264"/>
      <c r="F197" s="36"/>
      <c r="G197" s="37"/>
      <c r="H197" s="37"/>
      <c r="I197" s="38"/>
      <c r="J197" s="39">
        <f>I197*H197</f>
        <v>0</v>
      </c>
    </row>
    <row r="198" spans="2:10" x14ac:dyDescent="0.2">
      <c r="B198" s="241" t="s">
        <v>28</v>
      </c>
      <c r="C198" s="242"/>
      <c r="D198" s="242"/>
      <c r="E198" s="242"/>
      <c r="F198" s="242"/>
      <c r="G198" s="242"/>
      <c r="H198" s="242"/>
      <c r="I198" s="242"/>
      <c r="J198" s="243"/>
    </row>
    <row r="199" spans="2:10" x14ac:dyDescent="0.2">
      <c r="B199" s="262"/>
      <c r="C199" s="263"/>
      <c r="D199" s="263"/>
      <c r="E199" s="264"/>
      <c r="F199" s="36"/>
      <c r="G199" s="37"/>
      <c r="H199" s="37"/>
      <c r="I199" s="38"/>
      <c r="J199" s="39">
        <f>I199*H199</f>
        <v>0</v>
      </c>
    </row>
    <row r="200" spans="2:10" x14ac:dyDescent="0.2">
      <c r="B200" s="262"/>
      <c r="C200" s="263"/>
      <c r="D200" s="263"/>
      <c r="E200" s="264"/>
      <c r="F200" s="36"/>
      <c r="G200" s="37"/>
      <c r="H200" s="37"/>
      <c r="I200" s="38"/>
      <c r="J200" s="39">
        <f>I200*H200</f>
        <v>0</v>
      </c>
    </row>
    <row r="201" spans="2:10" ht="10.8" thickBot="1" x14ac:dyDescent="0.25">
      <c r="B201" s="265"/>
      <c r="C201" s="266"/>
      <c r="D201" s="266"/>
      <c r="E201" s="267"/>
      <c r="F201" s="40"/>
      <c r="G201" s="41"/>
      <c r="H201" s="41"/>
      <c r="I201" s="42"/>
      <c r="J201" s="43">
        <f>I201*H201</f>
        <v>0</v>
      </c>
    </row>
    <row r="202" spans="2:10" ht="15" thickTop="1" x14ac:dyDescent="0.2">
      <c r="B202" s="10"/>
      <c r="C202" s="10"/>
      <c r="D202" s="10"/>
      <c r="E202" s="10"/>
      <c r="F202" s="44"/>
      <c r="G202" s="45"/>
      <c r="H202" s="268" t="s">
        <v>29</v>
      </c>
      <c r="I202" s="269"/>
      <c r="J202" s="46">
        <f>SUM(J186:J201)</f>
        <v>0</v>
      </c>
    </row>
    <row r="203" spans="2:10" ht="15" thickBot="1" x14ac:dyDescent="0.25">
      <c r="B203" s="47"/>
      <c r="C203" s="48"/>
      <c r="D203" s="48"/>
      <c r="E203" s="48"/>
      <c r="F203" s="48"/>
      <c r="G203" s="45"/>
      <c r="H203" s="270" t="s">
        <v>30</v>
      </c>
      <c r="I203" s="257"/>
      <c r="J203" s="49" t="e">
        <f>J202/J183</f>
        <v>#DIV/0!</v>
      </c>
    </row>
    <row r="204" spans="2:10" ht="10.8" thickTop="1" x14ac:dyDescent="0.2"/>
    <row r="205" spans="2:10" ht="10.8" thickBot="1" x14ac:dyDescent="0.25"/>
    <row r="206" spans="2:10" ht="10.8" thickTop="1" x14ac:dyDescent="0.2">
      <c r="B206" s="20"/>
      <c r="C206" s="21"/>
      <c r="D206" s="21"/>
      <c r="E206" s="21"/>
      <c r="F206" s="21"/>
      <c r="G206" s="22"/>
      <c r="H206" s="23"/>
      <c r="I206" s="24"/>
      <c r="J206" s="25"/>
    </row>
    <row r="207" spans="2:10" ht="14.4" x14ac:dyDescent="0.2">
      <c r="B207" s="53" t="s">
        <v>16</v>
      </c>
      <c r="C207" s="73" t="str">
        <f>+'Anexo N°4'!B28</f>
        <v>1.2</v>
      </c>
      <c r="D207" s="28" t="s">
        <v>17</v>
      </c>
      <c r="E207" s="252" t="str">
        <f>+'Anexo N°4'!C28</f>
        <v xml:space="preserve">Demolición pavimento </v>
      </c>
      <c r="F207" s="252"/>
      <c r="G207" s="253"/>
      <c r="H207" s="29" t="s">
        <v>18</v>
      </c>
      <c r="I207" s="29" t="str">
        <f>+'Anexo N°4'!D28</f>
        <v>m2</v>
      </c>
      <c r="J207" s="51">
        <f>+'Anexo N°4'!E28</f>
        <v>0</v>
      </c>
    </row>
    <row r="208" spans="2:10" ht="14.4" x14ac:dyDescent="0.2">
      <c r="B208" s="54"/>
      <c r="C208" s="30"/>
      <c r="D208" s="30"/>
      <c r="E208" s="30"/>
      <c r="F208" s="30"/>
      <c r="G208" s="30"/>
      <c r="H208" s="30"/>
      <c r="I208" s="30"/>
      <c r="J208" s="31"/>
    </row>
    <row r="209" spans="2:10" x14ac:dyDescent="0.2">
      <c r="B209" s="254" t="s">
        <v>19</v>
      </c>
      <c r="C209" s="255"/>
      <c r="D209" s="255"/>
      <c r="E209" s="256"/>
      <c r="F209" s="32" t="s">
        <v>20</v>
      </c>
      <c r="G209" s="33" t="s">
        <v>21</v>
      </c>
      <c r="H209" s="33" t="s">
        <v>22</v>
      </c>
      <c r="I209" s="34" t="s">
        <v>23</v>
      </c>
      <c r="J209" s="35" t="s">
        <v>24</v>
      </c>
    </row>
    <row r="210" spans="2:10" x14ac:dyDescent="0.2">
      <c r="B210" s="241" t="s">
        <v>25</v>
      </c>
      <c r="C210" s="242"/>
      <c r="D210" s="242"/>
      <c r="E210" s="242"/>
      <c r="F210" s="242"/>
      <c r="G210" s="242"/>
      <c r="H210" s="242"/>
      <c r="I210" s="242"/>
      <c r="J210" s="243"/>
    </row>
    <row r="211" spans="2:10" x14ac:dyDescent="0.2">
      <c r="B211" s="262"/>
      <c r="C211" s="263"/>
      <c r="D211" s="263"/>
      <c r="E211" s="264"/>
      <c r="F211" s="36"/>
      <c r="G211" s="37"/>
      <c r="H211" s="37"/>
      <c r="I211" s="38">
        <v>1</v>
      </c>
      <c r="J211" s="39">
        <f>I211*H211</f>
        <v>0</v>
      </c>
    </row>
    <row r="212" spans="2:10" x14ac:dyDescent="0.2">
      <c r="B212" s="262"/>
      <c r="C212" s="263"/>
      <c r="D212" s="263"/>
      <c r="E212" s="264"/>
      <c r="F212" s="36"/>
      <c r="G212" s="37"/>
      <c r="H212" s="37"/>
      <c r="I212" s="38"/>
      <c r="J212" s="39">
        <f>I212*H212</f>
        <v>0</v>
      </c>
    </row>
    <row r="213" spans="2:10" x14ac:dyDescent="0.2">
      <c r="B213" s="262"/>
      <c r="C213" s="263"/>
      <c r="D213" s="263"/>
      <c r="E213" s="264"/>
      <c r="F213" s="36"/>
      <c r="G213" s="37"/>
      <c r="H213" s="37"/>
      <c r="I213" s="38"/>
      <c r="J213" s="39">
        <f>I213*H213</f>
        <v>0</v>
      </c>
    </row>
    <row r="214" spans="2:10" x14ac:dyDescent="0.2">
      <c r="B214" s="241" t="s">
        <v>26</v>
      </c>
      <c r="C214" s="242"/>
      <c r="D214" s="242"/>
      <c r="E214" s="242"/>
      <c r="F214" s="242"/>
      <c r="G214" s="242"/>
      <c r="H214" s="242"/>
      <c r="I214" s="242"/>
      <c r="J214" s="243"/>
    </row>
    <row r="215" spans="2:10" x14ac:dyDescent="0.2">
      <c r="B215" s="262"/>
      <c r="C215" s="263"/>
      <c r="D215" s="263"/>
      <c r="E215" s="264"/>
      <c r="F215" s="36"/>
      <c r="G215" s="37"/>
      <c r="H215" s="37"/>
      <c r="I215" s="38"/>
      <c r="J215" s="39">
        <f>I215*H215</f>
        <v>0</v>
      </c>
    </row>
    <row r="216" spans="2:10" x14ac:dyDescent="0.2">
      <c r="B216" s="262"/>
      <c r="C216" s="263"/>
      <c r="D216" s="263"/>
      <c r="E216" s="264"/>
      <c r="F216" s="36"/>
      <c r="G216" s="37"/>
      <c r="H216" s="37"/>
      <c r="I216" s="38"/>
      <c r="J216" s="39">
        <f>I216*H216</f>
        <v>0</v>
      </c>
    </row>
    <row r="217" spans="2:10" x14ac:dyDescent="0.2">
      <c r="B217" s="262"/>
      <c r="C217" s="263"/>
      <c r="D217" s="263"/>
      <c r="E217" s="264"/>
      <c r="F217" s="36"/>
      <c r="G217" s="37"/>
      <c r="H217" s="37"/>
      <c r="I217" s="38"/>
      <c r="J217" s="39">
        <f>I217*H217</f>
        <v>0</v>
      </c>
    </row>
    <row r="218" spans="2:10" x14ac:dyDescent="0.2">
      <c r="B218" s="241" t="s">
        <v>27</v>
      </c>
      <c r="C218" s="242"/>
      <c r="D218" s="242"/>
      <c r="E218" s="242"/>
      <c r="F218" s="242"/>
      <c r="G218" s="242"/>
      <c r="H218" s="242"/>
      <c r="I218" s="242"/>
      <c r="J218" s="243"/>
    </row>
    <row r="219" spans="2:10" x14ac:dyDescent="0.2">
      <c r="B219" s="262"/>
      <c r="C219" s="263"/>
      <c r="D219" s="263"/>
      <c r="E219" s="264"/>
      <c r="F219" s="36"/>
      <c r="G219" s="37"/>
      <c r="H219" s="37"/>
      <c r="I219" s="38"/>
      <c r="J219" s="39">
        <f>I219*H219</f>
        <v>0</v>
      </c>
    </row>
    <row r="220" spans="2:10" x14ac:dyDescent="0.2">
      <c r="B220" s="262"/>
      <c r="C220" s="263"/>
      <c r="D220" s="263"/>
      <c r="E220" s="264"/>
      <c r="F220" s="36"/>
      <c r="G220" s="37"/>
      <c r="H220" s="37"/>
      <c r="I220" s="38"/>
      <c r="J220" s="39">
        <f>I220*H220</f>
        <v>0</v>
      </c>
    </row>
    <row r="221" spans="2:10" x14ac:dyDescent="0.2">
      <c r="B221" s="262"/>
      <c r="C221" s="263"/>
      <c r="D221" s="263"/>
      <c r="E221" s="264"/>
      <c r="F221" s="36"/>
      <c r="G221" s="37"/>
      <c r="H221" s="37"/>
      <c r="I221" s="38"/>
      <c r="J221" s="39">
        <f>I221*H221</f>
        <v>0</v>
      </c>
    </row>
    <row r="222" spans="2:10" x14ac:dyDescent="0.2">
      <c r="B222" s="241" t="s">
        <v>28</v>
      </c>
      <c r="C222" s="242"/>
      <c r="D222" s="242"/>
      <c r="E222" s="242"/>
      <c r="F222" s="242"/>
      <c r="G222" s="242"/>
      <c r="H222" s="242"/>
      <c r="I222" s="242"/>
      <c r="J222" s="243"/>
    </row>
    <row r="223" spans="2:10" x14ac:dyDescent="0.2">
      <c r="B223" s="262"/>
      <c r="C223" s="263"/>
      <c r="D223" s="263"/>
      <c r="E223" s="264"/>
      <c r="F223" s="36"/>
      <c r="G223" s="37"/>
      <c r="H223" s="37"/>
      <c r="I223" s="38"/>
      <c r="J223" s="39">
        <f>I223*H223</f>
        <v>0</v>
      </c>
    </row>
    <row r="224" spans="2:10" x14ac:dyDescent="0.2">
      <c r="B224" s="262"/>
      <c r="C224" s="263"/>
      <c r="D224" s="263"/>
      <c r="E224" s="264"/>
      <c r="F224" s="36"/>
      <c r="G224" s="37"/>
      <c r="H224" s="37"/>
      <c r="I224" s="38"/>
      <c r="J224" s="39">
        <f>I224*H224</f>
        <v>0</v>
      </c>
    </row>
    <row r="225" spans="2:10" ht="10.8" thickBot="1" x14ac:dyDescent="0.25">
      <c r="B225" s="265"/>
      <c r="C225" s="266"/>
      <c r="D225" s="266"/>
      <c r="E225" s="267"/>
      <c r="F225" s="40"/>
      <c r="G225" s="41"/>
      <c r="H225" s="41"/>
      <c r="I225" s="42"/>
      <c r="J225" s="43">
        <f>I225*H225</f>
        <v>0</v>
      </c>
    </row>
    <row r="226" spans="2:10" ht="15" thickTop="1" x14ac:dyDescent="0.2">
      <c r="B226" s="10"/>
      <c r="C226" s="10"/>
      <c r="D226" s="10"/>
      <c r="E226" s="10"/>
      <c r="F226" s="44"/>
      <c r="G226" s="45"/>
      <c r="H226" s="268" t="s">
        <v>29</v>
      </c>
      <c r="I226" s="269"/>
      <c r="J226" s="46">
        <f>SUM(J210:J225)</f>
        <v>0</v>
      </c>
    </row>
    <row r="227" spans="2:10" ht="15" thickBot="1" x14ac:dyDescent="0.25">
      <c r="B227" s="47"/>
      <c r="C227" s="48"/>
      <c r="D227" s="48"/>
      <c r="E227" s="48"/>
      <c r="F227" s="48"/>
      <c r="G227" s="45"/>
      <c r="H227" s="270" t="s">
        <v>30</v>
      </c>
      <c r="I227" s="257"/>
      <c r="J227" s="49" t="e">
        <f>J226/J207</f>
        <v>#DIV/0!</v>
      </c>
    </row>
    <row r="228" spans="2:10" ht="10.8" thickTop="1" x14ac:dyDescent="0.2"/>
    <row r="229" spans="2:10" ht="10.8" thickBot="1" x14ac:dyDescent="0.25"/>
    <row r="230" spans="2:10" ht="10.8" thickTop="1" x14ac:dyDescent="0.2">
      <c r="B230" s="20"/>
      <c r="C230" s="21"/>
      <c r="D230" s="21"/>
      <c r="E230" s="21"/>
      <c r="F230" s="21"/>
      <c r="G230" s="22"/>
      <c r="H230" s="23"/>
      <c r="I230" s="24"/>
      <c r="J230" s="25"/>
    </row>
    <row r="231" spans="2:10" ht="14.4" x14ac:dyDescent="0.2">
      <c r="B231" s="53" t="s">
        <v>16</v>
      </c>
      <c r="C231" s="73" t="str">
        <f>+'Anexo N°4'!B29</f>
        <v>1.3</v>
      </c>
      <c r="D231" s="28" t="s">
        <v>17</v>
      </c>
      <c r="E231" s="252" t="str">
        <f>+'Anexo N°4'!C29</f>
        <v xml:space="preserve">Retiro de Ceramica de Pisos y Muros </v>
      </c>
      <c r="F231" s="252"/>
      <c r="G231" s="253"/>
      <c r="H231" s="29" t="s">
        <v>18</v>
      </c>
      <c r="I231" s="29" t="str">
        <f>+'Anexo N°4'!D29</f>
        <v>m2</v>
      </c>
      <c r="J231" s="51">
        <f>+'Anexo N°4'!E29</f>
        <v>0</v>
      </c>
    </row>
    <row r="232" spans="2:10" ht="14.4" x14ac:dyDescent="0.2">
      <c r="B232" s="54"/>
      <c r="C232" s="30"/>
      <c r="D232" s="30"/>
      <c r="E232" s="30"/>
      <c r="F232" s="30"/>
      <c r="G232" s="30"/>
      <c r="H232" s="30"/>
      <c r="I232" s="30"/>
      <c r="J232" s="31"/>
    </row>
    <row r="233" spans="2:10" x14ac:dyDescent="0.2">
      <c r="B233" s="254" t="s">
        <v>19</v>
      </c>
      <c r="C233" s="255"/>
      <c r="D233" s="255"/>
      <c r="E233" s="256"/>
      <c r="F233" s="32" t="s">
        <v>20</v>
      </c>
      <c r="G233" s="33" t="s">
        <v>21</v>
      </c>
      <c r="H233" s="33" t="s">
        <v>22</v>
      </c>
      <c r="I233" s="34" t="s">
        <v>23</v>
      </c>
      <c r="J233" s="35" t="s">
        <v>24</v>
      </c>
    </row>
    <row r="234" spans="2:10" x14ac:dyDescent="0.2">
      <c r="B234" s="241" t="s">
        <v>25</v>
      </c>
      <c r="C234" s="242"/>
      <c r="D234" s="242"/>
      <c r="E234" s="242"/>
      <c r="F234" s="242"/>
      <c r="G234" s="242"/>
      <c r="H234" s="242"/>
      <c r="I234" s="242"/>
      <c r="J234" s="243"/>
    </row>
    <row r="235" spans="2:10" x14ac:dyDescent="0.2">
      <c r="B235" s="262"/>
      <c r="C235" s="263"/>
      <c r="D235" s="263"/>
      <c r="E235" s="264"/>
      <c r="F235" s="36"/>
      <c r="G235" s="37"/>
      <c r="H235" s="37"/>
      <c r="I235" s="38">
        <v>1</v>
      </c>
      <c r="J235" s="39">
        <f>I235*H235</f>
        <v>0</v>
      </c>
    </row>
    <row r="236" spans="2:10" x14ac:dyDescent="0.2">
      <c r="B236" s="262"/>
      <c r="C236" s="263"/>
      <c r="D236" s="263"/>
      <c r="E236" s="264"/>
      <c r="F236" s="36"/>
      <c r="G236" s="37"/>
      <c r="H236" s="37"/>
      <c r="I236" s="38"/>
      <c r="J236" s="39">
        <f>I236*H236</f>
        <v>0</v>
      </c>
    </row>
    <row r="237" spans="2:10" x14ac:dyDescent="0.2">
      <c r="B237" s="262"/>
      <c r="C237" s="263"/>
      <c r="D237" s="263"/>
      <c r="E237" s="264"/>
      <c r="F237" s="36"/>
      <c r="G237" s="37"/>
      <c r="H237" s="37"/>
      <c r="I237" s="38"/>
      <c r="J237" s="39">
        <f>I237*H237</f>
        <v>0</v>
      </c>
    </row>
    <row r="238" spans="2:10" x14ac:dyDescent="0.2">
      <c r="B238" s="241" t="s">
        <v>26</v>
      </c>
      <c r="C238" s="242"/>
      <c r="D238" s="242"/>
      <c r="E238" s="242"/>
      <c r="F238" s="242"/>
      <c r="G238" s="242"/>
      <c r="H238" s="242"/>
      <c r="I238" s="242"/>
      <c r="J238" s="243"/>
    </row>
    <row r="239" spans="2:10" x14ac:dyDescent="0.2">
      <c r="B239" s="262"/>
      <c r="C239" s="263"/>
      <c r="D239" s="263"/>
      <c r="E239" s="264"/>
      <c r="F239" s="36"/>
      <c r="G239" s="37"/>
      <c r="H239" s="37"/>
      <c r="I239" s="38"/>
      <c r="J239" s="39">
        <f>I239*H239</f>
        <v>0</v>
      </c>
    </row>
    <row r="240" spans="2:10" x14ac:dyDescent="0.2">
      <c r="B240" s="262"/>
      <c r="C240" s="263"/>
      <c r="D240" s="263"/>
      <c r="E240" s="264"/>
      <c r="F240" s="36"/>
      <c r="G240" s="37"/>
      <c r="H240" s="37"/>
      <c r="I240" s="38"/>
      <c r="J240" s="39">
        <f>I240*H240</f>
        <v>0</v>
      </c>
    </row>
    <row r="241" spans="2:10" x14ac:dyDescent="0.2">
      <c r="B241" s="262"/>
      <c r="C241" s="263"/>
      <c r="D241" s="263"/>
      <c r="E241" s="264"/>
      <c r="F241" s="36"/>
      <c r="G241" s="37"/>
      <c r="H241" s="37"/>
      <c r="I241" s="38"/>
      <c r="J241" s="39">
        <f>I241*H241</f>
        <v>0</v>
      </c>
    </row>
    <row r="242" spans="2:10" x14ac:dyDescent="0.2">
      <c r="B242" s="241" t="s">
        <v>27</v>
      </c>
      <c r="C242" s="242"/>
      <c r="D242" s="242"/>
      <c r="E242" s="242"/>
      <c r="F242" s="242"/>
      <c r="G242" s="242"/>
      <c r="H242" s="242"/>
      <c r="I242" s="242"/>
      <c r="J242" s="243"/>
    </row>
    <row r="243" spans="2:10" x14ac:dyDescent="0.2">
      <c r="B243" s="262"/>
      <c r="C243" s="263"/>
      <c r="D243" s="263"/>
      <c r="E243" s="264"/>
      <c r="F243" s="36"/>
      <c r="G243" s="37"/>
      <c r="H243" s="37"/>
      <c r="I243" s="38"/>
      <c r="J243" s="39">
        <f>I243*H243</f>
        <v>0</v>
      </c>
    </row>
    <row r="244" spans="2:10" x14ac:dyDescent="0.2">
      <c r="B244" s="262"/>
      <c r="C244" s="263"/>
      <c r="D244" s="263"/>
      <c r="E244" s="264"/>
      <c r="F244" s="36"/>
      <c r="G244" s="37"/>
      <c r="H244" s="37"/>
      <c r="I244" s="38"/>
      <c r="J244" s="39">
        <f>I244*H244</f>
        <v>0</v>
      </c>
    </row>
    <row r="245" spans="2:10" x14ac:dyDescent="0.2">
      <c r="B245" s="262"/>
      <c r="C245" s="263"/>
      <c r="D245" s="263"/>
      <c r="E245" s="264"/>
      <c r="F245" s="36"/>
      <c r="G245" s="37"/>
      <c r="H245" s="37"/>
      <c r="I245" s="38"/>
      <c r="J245" s="39">
        <f>I245*H245</f>
        <v>0</v>
      </c>
    </row>
    <row r="246" spans="2:10" x14ac:dyDescent="0.2">
      <c r="B246" s="241" t="s">
        <v>28</v>
      </c>
      <c r="C246" s="242"/>
      <c r="D246" s="242"/>
      <c r="E246" s="242"/>
      <c r="F246" s="242"/>
      <c r="G246" s="242"/>
      <c r="H246" s="242"/>
      <c r="I246" s="242"/>
      <c r="J246" s="243"/>
    </row>
    <row r="247" spans="2:10" x14ac:dyDescent="0.2">
      <c r="B247" s="262"/>
      <c r="C247" s="263"/>
      <c r="D247" s="263"/>
      <c r="E247" s="264"/>
      <c r="F247" s="36"/>
      <c r="G247" s="37"/>
      <c r="H247" s="37"/>
      <c r="I247" s="38"/>
      <c r="J247" s="39">
        <f>I247*H247</f>
        <v>0</v>
      </c>
    </row>
    <row r="248" spans="2:10" x14ac:dyDescent="0.2">
      <c r="B248" s="262"/>
      <c r="C248" s="263"/>
      <c r="D248" s="263"/>
      <c r="E248" s="264"/>
      <c r="F248" s="36"/>
      <c r="G248" s="37"/>
      <c r="H248" s="37"/>
      <c r="I248" s="38"/>
      <c r="J248" s="39">
        <f>I248*H248</f>
        <v>0</v>
      </c>
    </row>
    <row r="249" spans="2:10" ht="10.8" thickBot="1" x14ac:dyDescent="0.25">
      <c r="B249" s="265"/>
      <c r="C249" s="266"/>
      <c r="D249" s="266"/>
      <c r="E249" s="267"/>
      <c r="F249" s="40"/>
      <c r="G249" s="41"/>
      <c r="H249" s="41"/>
      <c r="I249" s="42"/>
      <c r="J249" s="43">
        <f>I249*H249</f>
        <v>0</v>
      </c>
    </row>
    <row r="250" spans="2:10" ht="15" thickTop="1" x14ac:dyDescent="0.2">
      <c r="B250" s="10"/>
      <c r="C250" s="10"/>
      <c r="D250" s="10"/>
      <c r="E250" s="10"/>
      <c r="F250" s="44"/>
      <c r="G250" s="45"/>
      <c r="H250" s="268" t="s">
        <v>29</v>
      </c>
      <c r="I250" s="269"/>
      <c r="J250" s="46">
        <f>SUM(J234:J249)</f>
        <v>0</v>
      </c>
    </row>
    <row r="251" spans="2:10" ht="15" thickBot="1" x14ac:dyDescent="0.25">
      <c r="B251" s="47"/>
      <c r="C251" s="48"/>
      <c r="D251" s="48"/>
      <c r="E251" s="48"/>
      <c r="F251" s="48"/>
      <c r="G251" s="45"/>
      <c r="H251" s="270" t="s">
        <v>30</v>
      </c>
      <c r="I251" s="257"/>
      <c r="J251" s="49" t="e">
        <f>J250/J231</f>
        <v>#DIV/0!</v>
      </c>
    </row>
    <row r="252" spans="2:10" ht="10.8" thickTop="1" x14ac:dyDescent="0.2"/>
    <row r="253" spans="2:10" ht="10.8" thickBot="1" x14ac:dyDescent="0.25"/>
    <row r="254" spans="2:10" ht="10.8" thickTop="1" x14ac:dyDescent="0.2">
      <c r="B254" s="20"/>
      <c r="C254" s="21"/>
      <c r="D254" s="21"/>
      <c r="E254" s="21"/>
      <c r="F254" s="21"/>
      <c r="G254" s="22"/>
      <c r="H254" s="23"/>
      <c r="I254" s="24"/>
      <c r="J254" s="25"/>
    </row>
    <row r="255" spans="2:10" ht="14.4" x14ac:dyDescent="0.2">
      <c r="B255" s="53" t="s">
        <v>16</v>
      </c>
      <c r="C255" s="73" t="str">
        <f>+'Anexo N°4'!B30</f>
        <v>1.4</v>
      </c>
      <c r="D255" s="28" t="s">
        <v>17</v>
      </c>
      <c r="E255" s="252" t="str">
        <f>+'Anexo N°4'!C30</f>
        <v xml:space="preserve">Retiro Puerta </v>
      </c>
      <c r="F255" s="252"/>
      <c r="G255" s="253"/>
      <c r="H255" s="29" t="s">
        <v>18</v>
      </c>
      <c r="I255" s="29" t="str">
        <f>+'Anexo N°4'!D30</f>
        <v>un</v>
      </c>
      <c r="J255" s="51">
        <f>+'Anexo N°4'!E30</f>
        <v>0</v>
      </c>
    </row>
    <row r="256" spans="2:10" ht="14.4" x14ac:dyDescent="0.2">
      <c r="B256" s="54"/>
      <c r="C256" s="30"/>
      <c r="D256" s="30"/>
      <c r="E256" s="30"/>
      <c r="F256" s="30"/>
      <c r="G256" s="30"/>
      <c r="H256" s="30"/>
      <c r="I256" s="30"/>
      <c r="J256" s="31"/>
    </row>
    <row r="257" spans="2:10" x14ac:dyDescent="0.2">
      <c r="B257" s="254" t="s">
        <v>19</v>
      </c>
      <c r="C257" s="255"/>
      <c r="D257" s="255"/>
      <c r="E257" s="256"/>
      <c r="F257" s="32" t="s">
        <v>20</v>
      </c>
      <c r="G257" s="33" t="s">
        <v>21</v>
      </c>
      <c r="H257" s="33" t="s">
        <v>22</v>
      </c>
      <c r="I257" s="34" t="s">
        <v>23</v>
      </c>
      <c r="J257" s="35" t="s">
        <v>24</v>
      </c>
    </row>
    <row r="258" spans="2:10" x14ac:dyDescent="0.2">
      <c r="B258" s="241" t="s">
        <v>25</v>
      </c>
      <c r="C258" s="242"/>
      <c r="D258" s="242"/>
      <c r="E258" s="242"/>
      <c r="F258" s="242"/>
      <c r="G258" s="242"/>
      <c r="H258" s="242"/>
      <c r="I258" s="242"/>
      <c r="J258" s="243"/>
    </row>
    <row r="259" spans="2:10" x14ac:dyDescent="0.2">
      <c r="B259" s="262"/>
      <c r="C259" s="263"/>
      <c r="D259" s="263"/>
      <c r="E259" s="264"/>
      <c r="F259" s="36"/>
      <c r="G259" s="37"/>
      <c r="H259" s="37"/>
      <c r="I259" s="38">
        <v>1</v>
      </c>
      <c r="J259" s="39">
        <f>I259*H259</f>
        <v>0</v>
      </c>
    </row>
    <row r="260" spans="2:10" x14ac:dyDescent="0.2">
      <c r="B260" s="262"/>
      <c r="C260" s="263"/>
      <c r="D260" s="263"/>
      <c r="E260" s="264"/>
      <c r="F260" s="36"/>
      <c r="G260" s="37"/>
      <c r="H260" s="37"/>
      <c r="I260" s="38"/>
      <c r="J260" s="39">
        <f>I260*H260</f>
        <v>0</v>
      </c>
    </row>
    <row r="261" spans="2:10" x14ac:dyDescent="0.2">
      <c r="B261" s="262"/>
      <c r="C261" s="263"/>
      <c r="D261" s="263"/>
      <c r="E261" s="264"/>
      <c r="F261" s="36"/>
      <c r="G261" s="37"/>
      <c r="H261" s="37"/>
      <c r="I261" s="38"/>
      <c r="J261" s="39">
        <f>I261*H261</f>
        <v>0</v>
      </c>
    </row>
    <row r="262" spans="2:10" x14ac:dyDescent="0.2">
      <c r="B262" s="241" t="s">
        <v>26</v>
      </c>
      <c r="C262" s="242"/>
      <c r="D262" s="242"/>
      <c r="E262" s="242"/>
      <c r="F262" s="242"/>
      <c r="G262" s="242"/>
      <c r="H262" s="242"/>
      <c r="I262" s="242"/>
      <c r="J262" s="243"/>
    </row>
    <row r="263" spans="2:10" x14ac:dyDescent="0.2">
      <c r="B263" s="262"/>
      <c r="C263" s="263"/>
      <c r="D263" s="263"/>
      <c r="E263" s="264"/>
      <c r="F263" s="36"/>
      <c r="G263" s="37"/>
      <c r="H263" s="37"/>
      <c r="I263" s="38"/>
      <c r="J263" s="39">
        <f>I263*H263</f>
        <v>0</v>
      </c>
    </row>
    <row r="264" spans="2:10" x14ac:dyDescent="0.2">
      <c r="B264" s="262"/>
      <c r="C264" s="263"/>
      <c r="D264" s="263"/>
      <c r="E264" s="264"/>
      <c r="F264" s="36"/>
      <c r="G264" s="37"/>
      <c r="H264" s="37"/>
      <c r="I264" s="38"/>
      <c r="J264" s="39">
        <f>I264*H264</f>
        <v>0</v>
      </c>
    </row>
    <row r="265" spans="2:10" x14ac:dyDescent="0.2">
      <c r="B265" s="262"/>
      <c r="C265" s="263"/>
      <c r="D265" s="263"/>
      <c r="E265" s="264"/>
      <c r="F265" s="36"/>
      <c r="G265" s="37"/>
      <c r="H265" s="37"/>
      <c r="I265" s="38"/>
      <c r="J265" s="39">
        <f>I265*H265</f>
        <v>0</v>
      </c>
    </row>
    <row r="266" spans="2:10" x14ac:dyDescent="0.2">
      <c r="B266" s="241" t="s">
        <v>27</v>
      </c>
      <c r="C266" s="242"/>
      <c r="D266" s="242"/>
      <c r="E266" s="242"/>
      <c r="F266" s="242"/>
      <c r="G266" s="242"/>
      <c r="H266" s="242"/>
      <c r="I266" s="242"/>
      <c r="J266" s="243"/>
    </row>
    <row r="267" spans="2:10" x14ac:dyDescent="0.2">
      <c r="B267" s="262"/>
      <c r="C267" s="263"/>
      <c r="D267" s="263"/>
      <c r="E267" s="264"/>
      <c r="F267" s="36"/>
      <c r="G267" s="37"/>
      <c r="H267" s="37"/>
      <c r="I267" s="38"/>
      <c r="J267" s="39">
        <f>I267*H267</f>
        <v>0</v>
      </c>
    </row>
    <row r="268" spans="2:10" x14ac:dyDescent="0.2">
      <c r="B268" s="262"/>
      <c r="C268" s="263"/>
      <c r="D268" s="263"/>
      <c r="E268" s="264"/>
      <c r="F268" s="36"/>
      <c r="G268" s="37"/>
      <c r="H268" s="37"/>
      <c r="I268" s="38"/>
      <c r="J268" s="39">
        <f>I268*H268</f>
        <v>0</v>
      </c>
    </row>
    <row r="269" spans="2:10" x14ac:dyDescent="0.2">
      <c r="B269" s="262"/>
      <c r="C269" s="263"/>
      <c r="D269" s="263"/>
      <c r="E269" s="264"/>
      <c r="F269" s="36"/>
      <c r="G269" s="37"/>
      <c r="H269" s="37"/>
      <c r="I269" s="38"/>
      <c r="J269" s="39">
        <f>I269*H269</f>
        <v>0</v>
      </c>
    </row>
    <row r="270" spans="2:10" x14ac:dyDescent="0.2">
      <c r="B270" s="241" t="s">
        <v>28</v>
      </c>
      <c r="C270" s="242"/>
      <c r="D270" s="242"/>
      <c r="E270" s="242"/>
      <c r="F270" s="242"/>
      <c r="G270" s="242"/>
      <c r="H270" s="242"/>
      <c r="I270" s="242"/>
      <c r="J270" s="243"/>
    </row>
    <row r="271" spans="2:10" x14ac:dyDescent="0.2">
      <c r="B271" s="262"/>
      <c r="C271" s="263"/>
      <c r="D271" s="263"/>
      <c r="E271" s="264"/>
      <c r="F271" s="36"/>
      <c r="G271" s="37"/>
      <c r="H271" s="37"/>
      <c r="I271" s="38"/>
      <c r="J271" s="39">
        <f>I271*H271</f>
        <v>0</v>
      </c>
    </row>
    <row r="272" spans="2:10" x14ac:dyDescent="0.2">
      <c r="B272" s="262"/>
      <c r="C272" s="263"/>
      <c r="D272" s="263"/>
      <c r="E272" s="264"/>
      <c r="F272" s="36"/>
      <c r="G272" s="37"/>
      <c r="H272" s="37"/>
      <c r="I272" s="38"/>
      <c r="J272" s="39">
        <f>I272*H272</f>
        <v>0</v>
      </c>
    </row>
    <row r="273" spans="2:10" ht="10.8" thickBot="1" x14ac:dyDescent="0.25">
      <c r="B273" s="265"/>
      <c r="C273" s="266"/>
      <c r="D273" s="266"/>
      <c r="E273" s="267"/>
      <c r="F273" s="40"/>
      <c r="G273" s="41"/>
      <c r="H273" s="41"/>
      <c r="I273" s="42"/>
      <c r="J273" s="43">
        <f>I273*H273</f>
        <v>0</v>
      </c>
    </row>
    <row r="274" spans="2:10" ht="15" thickTop="1" x14ac:dyDescent="0.2">
      <c r="B274" s="10"/>
      <c r="C274" s="10"/>
      <c r="D274" s="10"/>
      <c r="E274" s="10"/>
      <c r="F274" s="44"/>
      <c r="G274" s="45"/>
      <c r="H274" s="268" t="s">
        <v>29</v>
      </c>
      <c r="I274" s="269"/>
      <c r="J274" s="46">
        <f>SUM(J258:J273)</f>
        <v>0</v>
      </c>
    </row>
    <row r="275" spans="2:10" ht="15" thickBot="1" x14ac:dyDescent="0.25">
      <c r="B275" s="47"/>
      <c r="C275" s="48"/>
      <c r="D275" s="48"/>
      <c r="E275" s="48"/>
      <c r="F275" s="48"/>
      <c r="G275" s="45"/>
      <c r="H275" s="270" t="s">
        <v>30</v>
      </c>
      <c r="I275" s="257"/>
      <c r="J275" s="49" t="e">
        <f>J274/J255</f>
        <v>#DIV/0!</v>
      </c>
    </row>
    <row r="276" spans="2:10" ht="10.8" thickTop="1" x14ac:dyDescent="0.2"/>
    <row r="278" spans="2:10" ht="10.8" thickBot="1" x14ac:dyDescent="0.25"/>
    <row r="279" spans="2:10" ht="10.8" thickTop="1" x14ac:dyDescent="0.2">
      <c r="B279" s="20"/>
      <c r="C279" s="21"/>
      <c r="D279" s="21"/>
      <c r="E279" s="21"/>
      <c r="F279" s="21"/>
      <c r="G279" s="22"/>
      <c r="H279" s="23"/>
      <c r="I279" s="24"/>
      <c r="J279" s="25"/>
    </row>
    <row r="280" spans="2:10" ht="14.4" x14ac:dyDescent="0.2">
      <c r="B280" s="53" t="s">
        <v>16</v>
      </c>
      <c r="C280" s="73" t="str">
        <f>+'Anexo N°4'!B31</f>
        <v>1.5</v>
      </c>
      <c r="D280" s="28" t="s">
        <v>17</v>
      </c>
      <c r="E280" s="252" t="str">
        <f>+'Anexo N°4'!C31</f>
        <v xml:space="preserve">Retiro Artefactos </v>
      </c>
      <c r="F280" s="252"/>
      <c r="G280" s="253"/>
      <c r="H280" s="29" t="s">
        <v>18</v>
      </c>
      <c r="I280" s="29" t="str">
        <f>+'Anexo N°4'!D31</f>
        <v>un</v>
      </c>
      <c r="J280" s="51">
        <f>+'Anexo N°4'!E31</f>
        <v>0</v>
      </c>
    </row>
    <row r="281" spans="2:10" ht="14.4" x14ac:dyDescent="0.2">
      <c r="B281" s="54"/>
      <c r="C281" s="30"/>
      <c r="D281" s="30"/>
      <c r="E281" s="30"/>
      <c r="F281" s="30"/>
      <c r="G281" s="30"/>
      <c r="H281" s="30"/>
      <c r="I281" s="30"/>
      <c r="J281" s="31"/>
    </row>
    <row r="282" spans="2:10" x14ac:dyDescent="0.2">
      <c r="B282" s="254" t="s">
        <v>19</v>
      </c>
      <c r="C282" s="255"/>
      <c r="D282" s="255"/>
      <c r="E282" s="256"/>
      <c r="F282" s="32" t="s">
        <v>20</v>
      </c>
      <c r="G282" s="33" t="s">
        <v>21</v>
      </c>
      <c r="H282" s="33" t="s">
        <v>22</v>
      </c>
      <c r="I282" s="34" t="s">
        <v>23</v>
      </c>
      <c r="J282" s="35" t="s">
        <v>24</v>
      </c>
    </row>
    <row r="283" spans="2:10" x14ac:dyDescent="0.2">
      <c r="B283" s="241" t="s">
        <v>25</v>
      </c>
      <c r="C283" s="242"/>
      <c r="D283" s="242"/>
      <c r="E283" s="242"/>
      <c r="F283" s="242"/>
      <c r="G283" s="242"/>
      <c r="H283" s="242"/>
      <c r="I283" s="242"/>
      <c r="J283" s="243"/>
    </row>
    <row r="284" spans="2:10" x14ac:dyDescent="0.2">
      <c r="B284" s="262"/>
      <c r="C284" s="263"/>
      <c r="D284" s="263"/>
      <c r="E284" s="264"/>
      <c r="F284" s="36"/>
      <c r="G284" s="37"/>
      <c r="H284" s="37"/>
      <c r="I284" s="38">
        <v>1</v>
      </c>
      <c r="J284" s="39">
        <f>I284*H284</f>
        <v>0</v>
      </c>
    </row>
    <row r="285" spans="2:10" x14ac:dyDescent="0.2">
      <c r="B285" s="262"/>
      <c r="C285" s="263"/>
      <c r="D285" s="263"/>
      <c r="E285" s="264"/>
      <c r="F285" s="36"/>
      <c r="G285" s="37"/>
      <c r="H285" s="37"/>
      <c r="I285" s="38"/>
      <c r="J285" s="39">
        <f>I285*H285</f>
        <v>0</v>
      </c>
    </row>
    <row r="286" spans="2:10" x14ac:dyDescent="0.2">
      <c r="B286" s="262"/>
      <c r="C286" s="263"/>
      <c r="D286" s="263"/>
      <c r="E286" s="264"/>
      <c r="F286" s="36"/>
      <c r="G286" s="37"/>
      <c r="H286" s="37"/>
      <c r="I286" s="38"/>
      <c r="J286" s="39">
        <f>I286*H286</f>
        <v>0</v>
      </c>
    </row>
    <row r="287" spans="2:10" x14ac:dyDescent="0.2">
      <c r="B287" s="241" t="s">
        <v>26</v>
      </c>
      <c r="C287" s="242"/>
      <c r="D287" s="242"/>
      <c r="E287" s="242"/>
      <c r="F287" s="242"/>
      <c r="G287" s="242"/>
      <c r="H287" s="242"/>
      <c r="I287" s="242"/>
      <c r="J287" s="243"/>
    </row>
    <row r="288" spans="2:10" x14ac:dyDescent="0.2">
      <c r="B288" s="262"/>
      <c r="C288" s="263"/>
      <c r="D288" s="263"/>
      <c r="E288" s="264"/>
      <c r="F288" s="36"/>
      <c r="G288" s="37"/>
      <c r="H288" s="37"/>
      <c r="I288" s="38"/>
      <c r="J288" s="39">
        <f>I288*H288</f>
        <v>0</v>
      </c>
    </row>
    <row r="289" spans="2:10" x14ac:dyDescent="0.2">
      <c r="B289" s="262"/>
      <c r="C289" s="263"/>
      <c r="D289" s="263"/>
      <c r="E289" s="264"/>
      <c r="F289" s="36"/>
      <c r="G289" s="37"/>
      <c r="H289" s="37"/>
      <c r="I289" s="38"/>
      <c r="J289" s="39">
        <f>I289*H289</f>
        <v>0</v>
      </c>
    </row>
    <row r="290" spans="2:10" x14ac:dyDescent="0.2">
      <c r="B290" s="262"/>
      <c r="C290" s="263"/>
      <c r="D290" s="263"/>
      <c r="E290" s="264"/>
      <c r="F290" s="36"/>
      <c r="G290" s="37"/>
      <c r="H290" s="37"/>
      <c r="I290" s="38"/>
      <c r="J290" s="39">
        <f>I290*H290</f>
        <v>0</v>
      </c>
    </row>
    <row r="291" spans="2:10" x14ac:dyDescent="0.2">
      <c r="B291" s="241" t="s">
        <v>27</v>
      </c>
      <c r="C291" s="242"/>
      <c r="D291" s="242"/>
      <c r="E291" s="242"/>
      <c r="F291" s="242"/>
      <c r="G291" s="242"/>
      <c r="H291" s="242"/>
      <c r="I291" s="242"/>
      <c r="J291" s="243"/>
    </row>
    <row r="292" spans="2:10" x14ac:dyDescent="0.2">
      <c r="B292" s="262"/>
      <c r="C292" s="263"/>
      <c r="D292" s="263"/>
      <c r="E292" s="264"/>
      <c r="F292" s="36"/>
      <c r="G292" s="37"/>
      <c r="H292" s="37"/>
      <c r="I292" s="38"/>
      <c r="J292" s="39">
        <f>I292*H292</f>
        <v>0</v>
      </c>
    </row>
    <row r="293" spans="2:10" x14ac:dyDescent="0.2">
      <c r="B293" s="262"/>
      <c r="C293" s="263"/>
      <c r="D293" s="263"/>
      <c r="E293" s="264"/>
      <c r="F293" s="36"/>
      <c r="G293" s="37"/>
      <c r="H293" s="37"/>
      <c r="I293" s="38"/>
      <c r="J293" s="39">
        <f>I293*H293</f>
        <v>0</v>
      </c>
    </row>
    <row r="294" spans="2:10" x14ac:dyDescent="0.2">
      <c r="B294" s="262"/>
      <c r="C294" s="263"/>
      <c r="D294" s="263"/>
      <c r="E294" s="264"/>
      <c r="F294" s="36"/>
      <c r="G294" s="37"/>
      <c r="H294" s="37"/>
      <c r="I294" s="38"/>
      <c r="J294" s="39">
        <f>I294*H294</f>
        <v>0</v>
      </c>
    </row>
    <row r="295" spans="2:10" x14ac:dyDescent="0.2">
      <c r="B295" s="241" t="s">
        <v>28</v>
      </c>
      <c r="C295" s="242"/>
      <c r="D295" s="242"/>
      <c r="E295" s="242"/>
      <c r="F295" s="242"/>
      <c r="G295" s="242"/>
      <c r="H295" s="242"/>
      <c r="I295" s="242"/>
      <c r="J295" s="243"/>
    </row>
    <row r="296" spans="2:10" x14ac:dyDescent="0.2">
      <c r="B296" s="262"/>
      <c r="C296" s="263"/>
      <c r="D296" s="263"/>
      <c r="E296" s="264"/>
      <c r="F296" s="36"/>
      <c r="G296" s="37"/>
      <c r="H296" s="37"/>
      <c r="I296" s="38"/>
      <c r="J296" s="39">
        <f>I296*H296</f>
        <v>0</v>
      </c>
    </row>
    <row r="297" spans="2:10" x14ac:dyDescent="0.2">
      <c r="B297" s="262"/>
      <c r="C297" s="263"/>
      <c r="D297" s="263"/>
      <c r="E297" s="264"/>
      <c r="F297" s="36"/>
      <c r="G297" s="37"/>
      <c r="H297" s="37"/>
      <c r="I297" s="38"/>
      <c r="J297" s="39">
        <f>I297*H297</f>
        <v>0</v>
      </c>
    </row>
    <row r="298" spans="2:10" ht="10.8" thickBot="1" x14ac:dyDescent="0.25">
      <c r="B298" s="265"/>
      <c r="C298" s="266"/>
      <c r="D298" s="266"/>
      <c r="E298" s="267"/>
      <c r="F298" s="40"/>
      <c r="G298" s="41"/>
      <c r="H298" s="41"/>
      <c r="I298" s="42"/>
      <c r="J298" s="43">
        <f>I298*H298</f>
        <v>0</v>
      </c>
    </row>
    <row r="299" spans="2:10" ht="15" thickTop="1" x14ac:dyDescent="0.2">
      <c r="B299" s="10"/>
      <c r="C299" s="10"/>
      <c r="D299" s="10"/>
      <c r="E299" s="10"/>
      <c r="F299" s="44"/>
      <c r="G299" s="45"/>
      <c r="H299" s="268" t="s">
        <v>29</v>
      </c>
      <c r="I299" s="269"/>
      <c r="J299" s="46">
        <f>SUM(J283:J298)</f>
        <v>0</v>
      </c>
    </row>
    <row r="300" spans="2:10" ht="15" thickBot="1" x14ac:dyDescent="0.25">
      <c r="B300" s="47"/>
      <c r="C300" s="48"/>
      <c r="D300" s="48"/>
      <c r="E300" s="48"/>
      <c r="F300" s="48"/>
      <c r="G300" s="45"/>
      <c r="H300" s="270" t="s">
        <v>30</v>
      </c>
      <c r="I300" s="257"/>
      <c r="J300" s="49" t="e">
        <f>J299/J280</f>
        <v>#DIV/0!</v>
      </c>
    </row>
    <row r="301" spans="2:10" ht="10.8" thickTop="1" x14ac:dyDescent="0.2"/>
    <row r="302" spans="2:10" ht="10.8" thickBot="1" x14ac:dyDescent="0.25"/>
    <row r="303" spans="2:10" ht="10.8" thickTop="1" x14ac:dyDescent="0.2">
      <c r="B303" s="20"/>
      <c r="C303" s="21"/>
      <c r="D303" s="21"/>
      <c r="E303" s="21"/>
      <c r="F303" s="21"/>
      <c r="G303" s="22"/>
      <c r="H303" s="23"/>
      <c r="I303" s="24"/>
      <c r="J303" s="25"/>
    </row>
    <row r="304" spans="2:10" ht="14.4" x14ac:dyDescent="0.2">
      <c r="B304" s="53" t="s">
        <v>16</v>
      </c>
      <c r="C304" s="73" t="str">
        <f>+'Anexo N°4'!B32</f>
        <v>1.6</v>
      </c>
      <c r="D304" s="28" t="s">
        <v>17</v>
      </c>
      <c r="E304" s="252" t="str">
        <f>+'Anexo N°4'!C32</f>
        <v>Retiro muebles</v>
      </c>
      <c r="F304" s="252"/>
      <c r="G304" s="253"/>
      <c r="H304" s="29" t="s">
        <v>18</v>
      </c>
      <c r="I304" s="29" t="str">
        <f>+'Anexo N°4'!D32</f>
        <v>un</v>
      </c>
      <c r="J304" s="51">
        <f>+'Anexo N°4'!E32</f>
        <v>0</v>
      </c>
    </row>
    <row r="305" spans="2:10" ht="14.4" x14ac:dyDescent="0.2">
      <c r="B305" s="54"/>
      <c r="C305" s="30"/>
      <c r="D305" s="30"/>
      <c r="E305" s="30"/>
      <c r="F305" s="30"/>
      <c r="G305" s="30"/>
      <c r="H305" s="30"/>
      <c r="I305" s="30"/>
      <c r="J305" s="31"/>
    </row>
    <row r="306" spans="2:10" x14ac:dyDescent="0.2">
      <c r="B306" s="254" t="s">
        <v>19</v>
      </c>
      <c r="C306" s="255"/>
      <c r="D306" s="255"/>
      <c r="E306" s="256"/>
      <c r="F306" s="32" t="s">
        <v>20</v>
      </c>
      <c r="G306" s="33" t="s">
        <v>21</v>
      </c>
      <c r="H306" s="33" t="s">
        <v>22</v>
      </c>
      <c r="I306" s="34" t="s">
        <v>23</v>
      </c>
      <c r="J306" s="35" t="s">
        <v>24</v>
      </c>
    </row>
    <row r="307" spans="2:10" x14ac:dyDescent="0.2">
      <c r="B307" s="241" t="s">
        <v>25</v>
      </c>
      <c r="C307" s="242"/>
      <c r="D307" s="242"/>
      <c r="E307" s="242"/>
      <c r="F307" s="242"/>
      <c r="G307" s="242"/>
      <c r="H307" s="242"/>
      <c r="I307" s="242"/>
      <c r="J307" s="243"/>
    </row>
    <row r="308" spans="2:10" x14ac:dyDescent="0.2">
      <c r="B308" s="262"/>
      <c r="C308" s="263"/>
      <c r="D308" s="263"/>
      <c r="E308" s="264"/>
      <c r="F308" s="36"/>
      <c r="G308" s="37"/>
      <c r="H308" s="37"/>
      <c r="I308" s="38">
        <v>1</v>
      </c>
      <c r="J308" s="39">
        <f>I308*H308</f>
        <v>0</v>
      </c>
    </row>
    <row r="309" spans="2:10" x14ac:dyDescent="0.2">
      <c r="B309" s="262"/>
      <c r="C309" s="263"/>
      <c r="D309" s="263"/>
      <c r="E309" s="264"/>
      <c r="F309" s="36"/>
      <c r="G309" s="37"/>
      <c r="H309" s="37"/>
      <c r="I309" s="38"/>
      <c r="J309" s="39">
        <f>I309*H309</f>
        <v>0</v>
      </c>
    </row>
    <row r="310" spans="2:10" x14ac:dyDescent="0.2">
      <c r="B310" s="262"/>
      <c r="C310" s="263"/>
      <c r="D310" s="263"/>
      <c r="E310" s="264"/>
      <c r="F310" s="36"/>
      <c r="G310" s="37"/>
      <c r="H310" s="37"/>
      <c r="I310" s="38"/>
      <c r="J310" s="39">
        <f>I310*H310</f>
        <v>0</v>
      </c>
    </row>
    <row r="311" spans="2:10" x14ac:dyDescent="0.2">
      <c r="B311" s="241" t="s">
        <v>26</v>
      </c>
      <c r="C311" s="242"/>
      <c r="D311" s="242"/>
      <c r="E311" s="242"/>
      <c r="F311" s="242"/>
      <c r="G311" s="242"/>
      <c r="H311" s="242"/>
      <c r="I311" s="242"/>
      <c r="J311" s="243"/>
    </row>
    <row r="312" spans="2:10" x14ac:dyDescent="0.2">
      <c r="B312" s="262"/>
      <c r="C312" s="263"/>
      <c r="D312" s="263"/>
      <c r="E312" s="264"/>
      <c r="F312" s="36"/>
      <c r="G312" s="37"/>
      <c r="H312" s="37"/>
      <c r="I312" s="38"/>
      <c r="J312" s="39">
        <f>I312*H312</f>
        <v>0</v>
      </c>
    </row>
    <row r="313" spans="2:10" x14ac:dyDescent="0.2">
      <c r="B313" s="262"/>
      <c r="C313" s="263"/>
      <c r="D313" s="263"/>
      <c r="E313" s="264"/>
      <c r="F313" s="36"/>
      <c r="G313" s="37"/>
      <c r="H313" s="37"/>
      <c r="I313" s="38"/>
      <c r="J313" s="39">
        <f>I313*H313</f>
        <v>0</v>
      </c>
    </row>
    <row r="314" spans="2:10" x14ac:dyDescent="0.2">
      <c r="B314" s="262"/>
      <c r="C314" s="263"/>
      <c r="D314" s="263"/>
      <c r="E314" s="264"/>
      <c r="F314" s="36"/>
      <c r="G314" s="37"/>
      <c r="H314" s="37"/>
      <c r="I314" s="38"/>
      <c r="J314" s="39">
        <f>I314*H314</f>
        <v>0</v>
      </c>
    </row>
    <row r="315" spans="2:10" x14ac:dyDescent="0.2">
      <c r="B315" s="241" t="s">
        <v>27</v>
      </c>
      <c r="C315" s="242"/>
      <c r="D315" s="242"/>
      <c r="E315" s="242"/>
      <c r="F315" s="242"/>
      <c r="G315" s="242"/>
      <c r="H315" s="242"/>
      <c r="I315" s="242"/>
      <c r="J315" s="243"/>
    </row>
    <row r="316" spans="2:10" x14ac:dyDescent="0.2">
      <c r="B316" s="262"/>
      <c r="C316" s="263"/>
      <c r="D316" s="263"/>
      <c r="E316" s="264"/>
      <c r="F316" s="36"/>
      <c r="G316" s="37"/>
      <c r="H316" s="37"/>
      <c r="I316" s="38"/>
      <c r="J316" s="39">
        <f>I316*H316</f>
        <v>0</v>
      </c>
    </row>
    <row r="317" spans="2:10" x14ac:dyDescent="0.2">
      <c r="B317" s="262"/>
      <c r="C317" s="263"/>
      <c r="D317" s="263"/>
      <c r="E317" s="264"/>
      <c r="F317" s="36"/>
      <c r="G317" s="37"/>
      <c r="H317" s="37"/>
      <c r="I317" s="38"/>
      <c r="J317" s="39">
        <f>I317*H317</f>
        <v>0</v>
      </c>
    </row>
    <row r="318" spans="2:10" x14ac:dyDescent="0.2">
      <c r="B318" s="262"/>
      <c r="C318" s="263"/>
      <c r="D318" s="263"/>
      <c r="E318" s="264"/>
      <c r="F318" s="36"/>
      <c r="G318" s="37"/>
      <c r="H318" s="37"/>
      <c r="I318" s="38"/>
      <c r="J318" s="39">
        <f>I318*H318</f>
        <v>0</v>
      </c>
    </row>
    <row r="319" spans="2:10" x14ac:dyDescent="0.2">
      <c r="B319" s="241" t="s">
        <v>28</v>
      </c>
      <c r="C319" s="242"/>
      <c r="D319" s="242"/>
      <c r="E319" s="242"/>
      <c r="F319" s="242"/>
      <c r="G319" s="242"/>
      <c r="H319" s="242"/>
      <c r="I319" s="242"/>
      <c r="J319" s="243"/>
    </row>
    <row r="320" spans="2:10" x14ac:dyDescent="0.2">
      <c r="B320" s="262"/>
      <c r="C320" s="263"/>
      <c r="D320" s="263"/>
      <c r="E320" s="264"/>
      <c r="F320" s="36"/>
      <c r="G320" s="37"/>
      <c r="H320" s="37"/>
      <c r="I320" s="38"/>
      <c r="J320" s="39">
        <f>I320*H320</f>
        <v>0</v>
      </c>
    </row>
    <row r="321" spans="2:10" x14ac:dyDescent="0.2">
      <c r="B321" s="262"/>
      <c r="C321" s="263"/>
      <c r="D321" s="263"/>
      <c r="E321" s="264"/>
      <c r="F321" s="36"/>
      <c r="G321" s="37"/>
      <c r="H321" s="37"/>
      <c r="I321" s="38"/>
      <c r="J321" s="39">
        <f>I321*H321</f>
        <v>0</v>
      </c>
    </row>
    <row r="322" spans="2:10" ht="10.8" thickBot="1" x14ac:dyDescent="0.25">
      <c r="B322" s="265"/>
      <c r="C322" s="266"/>
      <c r="D322" s="266"/>
      <c r="E322" s="267"/>
      <c r="F322" s="40"/>
      <c r="G322" s="41"/>
      <c r="H322" s="41"/>
      <c r="I322" s="42"/>
      <c r="J322" s="43">
        <f>I322*H322</f>
        <v>0</v>
      </c>
    </row>
    <row r="323" spans="2:10" ht="15" thickTop="1" x14ac:dyDescent="0.2">
      <c r="B323" s="10"/>
      <c r="C323" s="10"/>
      <c r="D323" s="10"/>
      <c r="E323" s="10"/>
      <c r="F323" s="44"/>
      <c r="G323" s="45"/>
      <c r="H323" s="268" t="s">
        <v>29</v>
      </c>
      <c r="I323" s="269"/>
      <c r="J323" s="46">
        <f>SUM(J307:J322)</f>
        <v>0</v>
      </c>
    </row>
    <row r="324" spans="2:10" ht="15" thickBot="1" x14ac:dyDescent="0.25">
      <c r="B324" s="47"/>
      <c r="C324" s="48"/>
      <c r="D324" s="48"/>
      <c r="E324" s="48"/>
      <c r="F324" s="48"/>
      <c r="G324" s="45"/>
      <c r="H324" s="270" t="s">
        <v>30</v>
      </c>
      <c r="I324" s="257"/>
      <c r="J324" s="49" t="e">
        <f>J323/J304</f>
        <v>#DIV/0!</v>
      </c>
    </row>
    <row r="325" spans="2:10" ht="10.8" thickTop="1" x14ac:dyDescent="0.2"/>
    <row r="326" spans="2:10" ht="10.8" thickBot="1" x14ac:dyDescent="0.25"/>
    <row r="327" spans="2:10" ht="10.8" thickTop="1" x14ac:dyDescent="0.2">
      <c r="B327" s="20"/>
      <c r="C327" s="21"/>
      <c r="D327" s="21"/>
      <c r="E327" s="21"/>
      <c r="F327" s="21"/>
      <c r="G327" s="22"/>
      <c r="H327" s="23"/>
      <c r="I327" s="24"/>
      <c r="J327" s="25"/>
    </row>
    <row r="328" spans="2:10" ht="14.4" x14ac:dyDescent="0.2">
      <c r="B328" s="53" t="s">
        <v>16</v>
      </c>
      <c r="C328" s="73">
        <f>+'Anexo N°4'!B33</f>
        <v>0</v>
      </c>
      <c r="D328" s="28" t="s">
        <v>17</v>
      </c>
      <c r="E328" s="252">
        <f>+'Anexo N°4'!C33</f>
        <v>0</v>
      </c>
      <c r="F328" s="252"/>
      <c r="G328" s="253"/>
      <c r="H328" s="29" t="s">
        <v>18</v>
      </c>
      <c r="I328" s="29">
        <f>+'Anexo N°4'!D33</f>
        <v>0</v>
      </c>
      <c r="J328" s="51">
        <f>+'Anexo N°4'!E33</f>
        <v>0</v>
      </c>
    </row>
    <row r="329" spans="2:10" ht="14.4" x14ac:dyDescent="0.2">
      <c r="B329" s="54"/>
      <c r="C329" s="30"/>
      <c r="D329" s="30"/>
      <c r="E329" s="30"/>
      <c r="F329" s="30"/>
      <c r="G329" s="30"/>
      <c r="H329" s="30"/>
      <c r="I329" s="30"/>
      <c r="J329" s="31"/>
    </row>
    <row r="330" spans="2:10" x14ac:dyDescent="0.2">
      <c r="B330" s="254" t="s">
        <v>19</v>
      </c>
      <c r="C330" s="255"/>
      <c r="D330" s="255"/>
      <c r="E330" s="256"/>
      <c r="F330" s="32" t="s">
        <v>20</v>
      </c>
      <c r="G330" s="33" t="s">
        <v>21</v>
      </c>
      <c r="H330" s="33" t="s">
        <v>22</v>
      </c>
      <c r="I330" s="34" t="s">
        <v>23</v>
      </c>
      <c r="J330" s="35" t="s">
        <v>24</v>
      </c>
    </row>
    <row r="331" spans="2:10" x14ac:dyDescent="0.2">
      <c r="B331" s="241" t="s">
        <v>25</v>
      </c>
      <c r="C331" s="242"/>
      <c r="D331" s="242"/>
      <c r="E331" s="242"/>
      <c r="F331" s="242"/>
      <c r="G331" s="242"/>
      <c r="H331" s="242"/>
      <c r="I331" s="242"/>
      <c r="J331" s="243"/>
    </row>
    <row r="332" spans="2:10" x14ac:dyDescent="0.2">
      <c r="B332" s="262"/>
      <c r="C332" s="263"/>
      <c r="D332" s="263"/>
      <c r="E332" s="264"/>
      <c r="F332" s="36"/>
      <c r="G332" s="37"/>
      <c r="H332" s="37"/>
      <c r="I332" s="38">
        <v>1</v>
      </c>
      <c r="J332" s="39">
        <f>I332*H332</f>
        <v>0</v>
      </c>
    </row>
    <row r="333" spans="2:10" x14ac:dyDescent="0.2">
      <c r="B333" s="262"/>
      <c r="C333" s="263"/>
      <c r="D333" s="263"/>
      <c r="E333" s="264"/>
      <c r="F333" s="36"/>
      <c r="G333" s="37"/>
      <c r="H333" s="37"/>
      <c r="I333" s="38"/>
      <c r="J333" s="39">
        <f>I333*H333</f>
        <v>0</v>
      </c>
    </row>
    <row r="334" spans="2:10" x14ac:dyDescent="0.2">
      <c r="B334" s="262"/>
      <c r="C334" s="263"/>
      <c r="D334" s="263"/>
      <c r="E334" s="264"/>
      <c r="F334" s="36"/>
      <c r="G334" s="37"/>
      <c r="H334" s="37"/>
      <c r="I334" s="38"/>
      <c r="J334" s="39">
        <f>I334*H334</f>
        <v>0</v>
      </c>
    </row>
    <row r="335" spans="2:10" x14ac:dyDescent="0.2">
      <c r="B335" s="241" t="s">
        <v>26</v>
      </c>
      <c r="C335" s="242"/>
      <c r="D335" s="242"/>
      <c r="E335" s="242"/>
      <c r="F335" s="242"/>
      <c r="G335" s="242"/>
      <c r="H335" s="242"/>
      <c r="I335" s="242"/>
      <c r="J335" s="243"/>
    </row>
    <row r="336" spans="2:10" x14ac:dyDescent="0.2">
      <c r="B336" s="262"/>
      <c r="C336" s="263"/>
      <c r="D336" s="263"/>
      <c r="E336" s="264"/>
      <c r="F336" s="36"/>
      <c r="G336" s="37"/>
      <c r="H336" s="37"/>
      <c r="I336" s="38"/>
      <c r="J336" s="39">
        <f>I336*H336</f>
        <v>0</v>
      </c>
    </row>
    <row r="337" spans="2:10" x14ac:dyDescent="0.2">
      <c r="B337" s="262"/>
      <c r="C337" s="263"/>
      <c r="D337" s="263"/>
      <c r="E337" s="264"/>
      <c r="F337" s="36"/>
      <c r="G337" s="37"/>
      <c r="H337" s="37"/>
      <c r="I337" s="38"/>
      <c r="J337" s="39">
        <f>I337*H337</f>
        <v>0</v>
      </c>
    </row>
    <row r="338" spans="2:10" x14ac:dyDescent="0.2">
      <c r="B338" s="262"/>
      <c r="C338" s="263"/>
      <c r="D338" s="263"/>
      <c r="E338" s="264"/>
      <c r="F338" s="36"/>
      <c r="G338" s="37"/>
      <c r="H338" s="37"/>
      <c r="I338" s="38"/>
      <c r="J338" s="39">
        <f>I338*H338</f>
        <v>0</v>
      </c>
    </row>
    <row r="339" spans="2:10" x14ac:dyDescent="0.2">
      <c r="B339" s="241" t="s">
        <v>27</v>
      </c>
      <c r="C339" s="242"/>
      <c r="D339" s="242"/>
      <c r="E339" s="242"/>
      <c r="F339" s="242"/>
      <c r="G339" s="242"/>
      <c r="H339" s="242"/>
      <c r="I339" s="242"/>
      <c r="J339" s="243"/>
    </row>
    <row r="340" spans="2:10" x14ac:dyDescent="0.2">
      <c r="B340" s="262"/>
      <c r="C340" s="263"/>
      <c r="D340" s="263"/>
      <c r="E340" s="264"/>
      <c r="F340" s="36"/>
      <c r="G340" s="37"/>
      <c r="H340" s="37"/>
      <c r="I340" s="38"/>
      <c r="J340" s="39">
        <f>I340*H340</f>
        <v>0</v>
      </c>
    </row>
    <row r="341" spans="2:10" x14ac:dyDescent="0.2">
      <c r="B341" s="262"/>
      <c r="C341" s="263"/>
      <c r="D341" s="263"/>
      <c r="E341" s="264"/>
      <c r="F341" s="36"/>
      <c r="G341" s="37"/>
      <c r="H341" s="37"/>
      <c r="I341" s="38"/>
      <c r="J341" s="39">
        <f>I341*H341</f>
        <v>0</v>
      </c>
    </row>
    <row r="342" spans="2:10" x14ac:dyDescent="0.2">
      <c r="B342" s="262"/>
      <c r="C342" s="263"/>
      <c r="D342" s="263"/>
      <c r="E342" s="264"/>
      <c r="F342" s="36"/>
      <c r="G342" s="37"/>
      <c r="H342" s="37"/>
      <c r="I342" s="38"/>
      <c r="J342" s="39">
        <f>I342*H342</f>
        <v>0</v>
      </c>
    </row>
    <row r="343" spans="2:10" x14ac:dyDescent="0.2">
      <c r="B343" s="241" t="s">
        <v>28</v>
      </c>
      <c r="C343" s="242"/>
      <c r="D343" s="242"/>
      <c r="E343" s="242"/>
      <c r="F343" s="242"/>
      <c r="G343" s="242"/>
      <c r="H343" s="242"/>
      <c r="I343" s="242"/>
      <c r="J343" s="243"/>
    </row>
    <row r="344" spans="2:10" x14ac:dyDescent="0.2">
      <c r="B344" s="262"/>
      <c r="C344" s="263"/>
      <c r="D344" s="263"/>
      <c r="E344" s="264"/>
      <c r="F344" s="36"/>
      <c r="G344" s="37"/>
      <c r="H344" s="37"/>
      <c r="I344" s="38"/>
      <c r="J344" s="39">
        <f>I344*H344</f>
        <v>0</v>
      </c>
    </row>
    <row r="345" spans="2:10" x14ac:dyDescent="0.2">
      <c r="B345" s="262"/>
      <c r="C345" s="263"/>
      <c r="D345" s="263"/>
      <c r="E345" s="264"/>
      <c r="F345" s="36"/>
      <c r="G345" s="37"/>
      <c r="H345" s="37"/>
      <c r="I345" s="38"/>
      <c r="J345" s="39">
        <f>I345*H345</f>
        <v>0</v>
      </c>
    </row>
    <row r="346" spans="2:10" ht="10.8" thickBot="1" x14ac:dyDescent="0.25">
      <c r="B346" s="265"/>
      <c r="C346" s="266"/>
      <c r="D346" s="266"/>
      <c r="E346" s="267"/>
      <c r="F346" s="40"/>
      <c r="G346" s="41"/>
      <c r="H346" s="41"/>
      <c r="I346" s="42"/>
      <c r="J346" s="43">
        <f>I346*H346</f>
        <v>0</v>
      </c>
    </row>
    <row r="347" spans="2:10" ht="15" thickTop="1" x14ac:dyDescent="0.2">
      <c r="B347" s="10"/>
      <c r="C347" s="10"/>
      <c r="D347" s="10"/>
      <c r="E347" s="10"/>
      <c r="F347" s="44"/>
      <c r="G347" s="45"/>
      <c r="H347" s="268" t="s">
        <v>29</v>
      </c>
      <c r="I347" s="269"/>
      <c r="J347" s="46">
        <f>SUM(J331:J346)</f>
        <v>0</v>
      </c>
    </row>
    <row r="348" spans="2:10" ht="15" thickBot="1" x14ac:dyDescent="0.25">
      <c r="B348" s="47"/>
      <c r="C348" s="48"/>
      <c r="D348" s="48"/>
      <c r="E348" s="48"/>
      <c r="F348" s="48"/>
      <c r="G348" s="45"/>
      <c r="H348" s="270" t="s">
        <v>30</v>
      </c>
      <c r="I348" s="257"/>
      <c r="J348" s="49" t="e">
        <f>J347/J328</f>
        <v>#DIV/0!</v>
      </c>
    </row>
    <row r="349" spans="2:10" ht="10.8" thickTop="1" x14ac:dyDescent="0.2"/>
    <row r="350" spans="2:10" ht="10.8" thickBot="1" x14ac:dyDescent="0.25"/>
    <row r="351" spans="2:10" ht="10.8" thickTop="1" x14ac:dyDescent="0.2">
      <c r="B351" s="20"/>
      <c r="C351" s="21"/>
      <c r="D351" s="21"/>
      <c r="E351" s="21"/>
      <c r="F351" s="21"/>
      <c r="G351" s="22"/>
      <c r="H351" s="23"/>
      <c r="I351" s="24"/>
      <c r="J351" s="25"/>
    </row>
    <row r="352" spans="2:10" ht="14.4" x14ac:dyDescent="0.2">
      <c r="B352" s="53" t="s">
        <v>16</v>
      </c>
      <c r="C352" s="73">
        <f>+'Anexo N°4'!B34</f>
        <v>2</v>
      </c>
      <c r="D352" s="28" t="s">
        <v>17</v>
      </c>
      <c r="E352" s="252" t="str">
        <f>+'Anexo N°4'!C34</f>
        <v xml:space="preserve">REMODELACIÓN PABELLÓN PRINCIPAL </v>
      </c>
      <c r="F352" s="252"/>
      <c r="G352" s="253"/>
      <c r="H352" s="29" t="s">
        <v>18</v>
      </c>
      <c r="I352" s="29">
        <f>+'Anexo N°4'!D34</f>
        <v>0</v>
      </c>
      <c r="J352" s="51">
        <f>+'Anexo N°4'!E34</f>
        <v>0</v>
      </c>
    </row>
    <row r="353" spans="2:10" ht="14.4" x14ac:dyDescent="0.2">
      <c r="B353" s="54"/>
      <c r="C353" s="30"/>
      <c r="D353" s="30"/>
      <c r="E353" s="30"/>
      <c r="F353" s="30"/>
      <c r="G353" s="30"/>
      <c r="H353" s="30"/>
      <c r="I353" s="30"/>
      <c r="J353" s="31"/>
    </row>
    <row r="354" spans="2:10" x14ac:dyDescent="0.2">
      <c r="B354" s="254" t="s">
        <v>19</v>
      </c>
      <c r="C354" s="255"/>
      <c r="D354" s="255"/>
      <c r="E354" s="256"/>
      <c r="F354" s="32" t="s">
        <v>20</v>
      </c>
      <c r="G354" s="33" t="s">
        <v>21</v>
      </c>
      <c r="H354" s="33" t="s">
        <v>22</v>
      </c>
      <c r="I354" s="34" t="s">
        <v>23</v>
      </c>
      <c r="J354" s="35" t="s">
        <v>24</v>
      </c>
    </row>
    <row r="355" spans="2:10" x14ac:dyDescent="0.2">
      <c r="B355" s="241" t="s">
        <v>25</v>
      </c>
      <c r="C355" s="242"/>
      <c r="D355" s="242"/>
      <c r="E355" s="242"/>
      <c r="F355" s="242"/>
      <c r="G355" s="242"/>
      <c r="H355" s="242"/>
      <c r="I355" s="242"/>
      <c r="J355" s="243"/>
    </row>
    <row r="356" spans="2:10" x14ac:dyDescent="0.2">
      <c r="B356" s="262"/>
      <c r="C356" s="263"/>
      <c r="D356" s="263"/>
      <c r="E356" s="264"/>
      <c r="F356" s="36"/>
      <c r="G356" s="37"/>
      <c r="H356" s="37"/>
      <c r="I356" s="38">
        <v>1</v>
      </c>
      <c r="J356" s="39">
        <f>I356*H356</f>
        <v>0</v>
      </c>
    </row>
    <row r="357" spans="2:10" x14ac:dyDescent="0.2">
      <c r="B357" s="262"/>
      <c r="C357" s="263"/>
      <c r="D357" s="263"/>
      <c r="E357" s="264"/>
      <c r="F357" s="36"/>
      <c r="G357" s="37"/>
      <c r="H357" s="37"/>
      <c r="I357" s="38"/>
      <c r="J357" s="39">
        <f>I357*H357</f>
        <v>0</v>
      </c>
    </row>
    <row r="358" spans="2:10" x14ac:dyDescent="0.2">
      <c r="B358" s="262"/>
      <c r="C358" s="263"/>
      <c r="D358" s="263"/>
      <c r="E358" s="264"/>
      <c r="F358" s="36"/>
      <c r="G358" s="37"/>
      <c r="H358" s="37"/>
      <c r="I358" s="38"/>
      <c r="J358" s="39">
        <f>I358*H358</f>
        <v>0</v>
      </c>
    </row>
    <row r="359" spans="2:10" x14ac:dyDescent="0.2">
      <c r="B359" s="241" t="s">
        <v>26</v>
      </c>
      <c r="C359" s="242"/>
      <c r="D359" s="242"/>
      <c r="E359" s="242"/>
      <c r="F359" s="242"/>
      <c r="G359" s="242"/>
      <c r="H359" s="242"/>
      <c r="I359" s="242"/>
      <c r="J359" s="243"/>
    </row>
    <row r="360" spans="2:10" x14ac:dyDescent="0.2">
      <c r="B360" s="262"/>
      <c r="C360" s="263"/>
      <c r="D360" s="263"/>
      <c r="E360" s="264"/>
      <c r="F360" s="36"/>
      <c r="G360" s="37"/>
      <c r="H360" s="37"/>
      <c r="I360" s="38"/>
      <c r="J360" s="39">
        <f>I360*H360</f>
        <v>0</v>
      </c>
    </row>
    <row r="361" spans="2:10" x14ac:dyDescent="0.2">
      <c r="B361" s="262"/>
      <c r="C361" s="263"/>
      <c r="D361" s="263"/>
      <c r="E361" s="264"/>
      <c r="F361" s="36"/>
      <c r="G361" s="37"/>
      <c r="H361" s="37"/>
      <c r="I361" s="38"/>
      <c r="J361" s="39">
        <f>I361*H361</f>
        <v>0</v>
      </c>
    </row>
    <row r="362" spans="2:10" x14ac:dyDescent="0.2">
      <c r="B362" s="262"/>
      <c r="C362" s="263"/>
      <c r="D362" s="263"/>
      <c r="E362" s="264"/>
      <c r="F362" s="36"/>
      <c r="G362" s="37"/>
      <c r="H362" s="37"/>
      <c r="I362" s="38"/>
      <c r="J362" s="39">
        <f>I362*H362</f>
        <v>0</v>
      </c>
    </row>
    <row r="363" spans="2:10" x14ac:dyDescent="0.2">
      <c r="B363" s="241" t="s">
        <v>27</v>
      </c>
      <c r="C363" s="242"/>
      <c r="D363" s="242"/>
      <c r="E363" s="242"/>
      <c r="F363" s="242"/>
      <c r="G363" s="242"/>
      <c r="H363" s="242"/>
      <c r="I363" s="242"/>
      <c r="J363" s="243"/>
    </row>
    <row r="364" spans="2:10" x14ac:dyDescent="0.2">
      <c r="B364" s="262"/>
      <c r="C364" s="263"/>
      <c r="D364" s="263"/>
      <c r="E364" s="264"/>
      <c r="F364" s="36"/>
      <c r="G364" s="37"/>
      <c r="H364" s="37"/>
      <c r="I364" s="38"/>
      <c r="J364" s="39">
        <f>I364*H364</f>
        <v>0</v>
      </c>
    </row>
    <row r="365" spans="2:10" x14ac:dyDescent="0.2">
      <c r="B365" s="262"/>
      <c r="C365" s="263"/>
      <c r="D365" s="263"/>
      <c r="E365" s="264"/>
      <c r="F365" s="36"/>
      <c r="G365" s="37"/>
      <c r="H365" s="37"/>
      <c r="I365" s="38"/>
      <c r="J365" s="39">
        <f>I365*H365</f>
        <v>0</v>
      </c>
    </row>
    <row r="366" spans="2:10" x14ac:dyDescent="0.2">
      <c r="B366" s="262"/>
      <c r="C366" s="263"/>
      <c r="D366" s="263"/>
      <c r="E366" s="264"/>
      <c r="F366" s="36"/>
      <c r="G366" s="37"/>
      <c r="H366" s="37"/>
      <c r="I366" s="38"/>
      <c r="J366" s="39">
        <f>I366*H366</f>
        <v>0</v>
      </c>
    </row>
    <row r="367" spans="2:10" x14ac:dyDescent="0.2">
      <c r="B367" s="241" t="s">
        <v>28</v>
      </c>
      <c r="C367" s="242"/>
      <c r="D367" s="242"/>
      <c r="E367" s="242"/>
      <c r="F367" s="242"/>
      <c r="G367" s="242"/>
      <c r="H367" s="242"/>
      <c r="I367" s="242"/>
      <c r="J367" s="243"/>
    </row>
    <row r="368" spans="2:10" x14ac:dyDescent="0.2">
      <c r="B368" s="262"/>
      <c r="C368" s="263"/>
      <c r="D368" s="263"/>
      <c r="E368" s="264"/>
      <c r="F368" s="36"/>
      <c r="G368" s="37"/>
      <c r="H368" s="37"/>
      <c r="I368" s="38"/>
      <c r="J368" s="39">
        <f>I368*H368</f>
        <v>0</v>
      </c>
    </row>
    <row r="369" spans="2:10" x14ac:dyDescent="0.2">
      <c r="B369" s="262"/>
      <c r="C369" s="263"/>
      <c r="D369" s="263"/>
      <c r="E369" s="264"/>
      <c r="F369" s="36"/>
      <c r="G369" s="37"/>
      <c r="H369" s="37"/>
      <c r="I369" s="38"/>
      <c r="J369" s="39">
        <f>I369*H369</f>
        <v>0</v>
      </c>
    </row>
    <row r="370" spans="2:10" ht="10.8" thickBot="1" x14ac:dyDescent="0.25">
      <c r="B370" s="265"/>
      <c r="C370" s="266"/>
      <c r="D370" s="266"/>
      <c r="E370" s="267"/>
      <c r="F370" s="40"/>
      <c r="G370" s="41"/>
      <c r="H370" s="41"/>
      <c r="I370" s="42"/>
      <c r="J370" s="43">
        <f>I370*H370</f>
        <v>0</v>
      </c>
    </row>
    <row r="371" spans="2:10" ht="15" thickTop="1" x14ac:dyDescent="0.2">
      <c r="B371" s="10"/>
      <c r="C371" s="10"/>
      <c r="D371" s="10"/>
      <c r="E371" s="10"/>
      <c r="F371" s="44"/>
      <c r="G371" s="45"/>
      <c r="H371" s="268" t="s">
        <v>29</v>
      </c>
      <c r="I371" s="269"/>
      <c r="J371" s="46">
        <f>SUM(J355:J370)</f>
        <v>0</v>
      </c>
    </row>
    <row r="372" spans="2:10" ht="15" thickBot="1" x14ac:dyDescent="0.25">
      <c r="B372" s="47"/>
      <c r="C372" s="48"/>
      <c r="D372" s="48"/>
      <c r="E372" s="48"/>
      <c r="F372" s="48"/>
      <c r="G372" s="45"/>
      <c r="H372" s="270" t="s">
        <v>30</v>
      </c>
      <c r="I372" s="257"/>
      <c r="J372" s="49" t="e">
        <f>J371/J352</f>
        <v>#DIV/0!</v>
      </c>
    </row>
    <row r="373" spans="2:10" ht="10.8" thickTop="1" x14ac:dyDescent="0.2"/>
    <row r="374" spans="2:10" ht="10.8" thickBot="1" x14ac:dyDescent="0.25"/>
    <row r="375" spans="2:10" ht="10.8" thickTop="1" x14ac:dyDescent="0.2">
      <c r="B375" s="20"/>
      <c r="C375" s="21"/>
      <c r="D375" s="21"/>
      <c r="E375" s="21"/>
      <c r="F375" s="21"/>
      <c r="G375" s="22"/>
      <c r="H375" s="23"/>
      <c r="I375" s="24"/>
      <c r="J375" s="25"/>
    </row>
    <row r="376" spans="2:10" ht="14.4" x14ac:dyDescent="0.2">
      <c r="B376" s="53" t="s">
        <v>16</v>
      </c>
      <c r="C376" s="73" t="str">
        <f>+'Anexo N°4'!B35</f>
        <v>2.1</v>
      </c>
      <c r="D376" s="28" t="s">
        <v>17</v>
      </c>
      <c r="E376" s="252" t="str">
        <f>+'Anexo N°4'!C35</f>
        <v xml:space="preserve">Refuerzos Estructurales </v>
      </c>
      <c r="F376" s="252"/>
      <c r="G376" s="253"/>
      <c r="H376" s="29" t="s">
        <v>18</v>
      </c>
      <c r="I376" s="29">
        <f>+'Anexo N°4'!D35</f>
        <v>0</v>
      </c>
      <c r="J376" s="51">
        <f>+'Anexo N°4'!E35</f>
        <v>0</v>
      </c>
    </row>
    <row r="377" spans="2:10" ht="14.4" x14ac:dyDescent="0.2">
      <c r="B377" s="54"/>
      <c r="C377" s="30"/>
      <c r="D377" s="30"/>
      <c r="E377" s="30"/>
      <c r="F377" s="30"/>
      <c r="G377" s="30"/>
      <c r="H377" s="30"/>
      <c r="I377" s="30"/>
      <c r="J377" s="31"/>
    </row>
    <row r="378" spans="2:10" x14ac:dyDescent="0.2">
      <c r="B378" s="254" t="s">
        <v>19</v>
      </c>
      <c r="C378" s="255"/>
      <c r="D378" s="255"/>
      <c r="E378" s="256"/>
      <c r="F378" s="32" t="s">
        <v>20</v>
      </c>
      <c r="G378" s="33" t="s">
        <v>21</v>
      </c>
      <c r="H378" s="33" t="s">
        <v>22</v>
      </c>
      <c r="I378" s="34" t="s">
        <v>23</v>
      </c>
      <c r="J378" s="35" t="s">
        <v>24</v>
      </c>
    </row>
    <row r="379" spans="2:10" x14ac:dyDescent="0.2">
      <c r="B379" s="241" t="s">
        <v>25</v>
      </c>
      <c r="C379" s="242"/>
      <c r="D379" s="242"/>
      <c r="E379" s="242"/>
      <c r="F379" s="242"/>
      <c r="G379" s="242"/>
      <c r="H379" s="242"/>
      <c r="I379" s="242"/>
      <c r="J379" s="243"/>
    </row>
    <row r="380" spans="2:10" x14ac:dyDescent="0.2">
      <c r="B380" s="262"/>
      <c r="C380" s="263"/>
      <c r="D380" s="263"/>
      <c r="E380" s="264"/>
      <c r="F380" s="36"/>
      <c r="G380" s="37"/>
      <c r="H380" s="37"/>
      <c r="I380" s="38">
        <v>1</v>
      </c>
      <c r="J380" s="39">
        <f>I380*H380</f>
        <v>0</v>
      </c>
    </row>
    <row r="381" spans="2:10" x14ac:dyDescent="0.2">
      <c r="B381" s="262"/>
      <c r="C381" s="263"/>
      <c r="D381" s="263"/>
      <c r="E381" s="264"/>
      <c r="F381" s="36"/>
      <c r="G381" s="37"/>
      <c r="H381" s="37"/>
      <c r="I381" s="38"/>
      <c r="J381" s="39">
        <f>I381*H381</f>
        <v>0</v>
      </c>
    </row>
    <row r="382" spans="2:10" x14ac:dyDescent="0.2">
      <c r="B382" s="262"/>
      <c r="C382" s="263"/>
      <c r="D382" s="263"/>
      <c r="E382" s="264"/>
      <c r="F382" s="36"/>
      <c r="G382" s="37"/>
      <c r="H382" s="37"/>
      <c r="I382" s="38"/>
      <c r="J382" s="39">
        <f>I382*H382</f>
        <v>0</v>
      </c>
    </row>
    <row r="383" spans="2:10" x14ac:dyDescent="0.2">
      <c r="B383" s="241" t="s">
        <v>26</v>
      </c>
      <c r="C383" s="242"/>
      <c r="D383" s="242"/>
      <c r="E383" s="242"/>
      <c r="F383" s="242"/>
      <c r="G383" s="242"/>
      <c r="H383" s="242"/>
      <c r="I383" s="242"/>
      <c r="J383" s="243"/>
    </row>
    <row r="384" spans="2:10" x14ac:dyDescent="0.2">
      <c r="B384" s="262"/>
      <c r="C384" s="263"/>
      <c r="D384" s="263"/>
      <c r="E384" s="264"/>
      <c r="F384" s="36"/>
      <c r="G384" s="37"/>
      <c r="H384" s="37"/>
      <c r="I384" s="38"/>
      <c r="J384" s="39">
        <f>I384*H384</f>
        <v>0</v>
      </c>
    </row>
    <row r="385" spans="2:10" x14ac:dyDescent="0.2">
      <c r="B385" s="262"/>
      <c r="C385" s="263"/>
      <c r="D385" s="263"/>
      <c r="E385" s="264"/>
      <c r="F385" s="36"/>
      <c r="G385" s="37"/>
      <c r="H385" s="37"/>
      <c r="I385" s="38"/>
      <c r="J385" s="39">
        <f>I385*H385</f>
        <v>0</v>
      </c>
    </row>
    <row r="386" spans="2:10" x14ac:dyDescent="0.2">
      <c r="B386" s="262"/>
      <c r="C386" s="263"/>
      <c r="D386" s="263"/>
      <c r="E386" s="264"/>
      <c r="F386" s="36"/>
      <c r="G386" s="37"/>
      <c r="H386" s="37"/>
      <c r="I386" s="38"/>
      <c r="J386" s="39">
        <f>I386*H386</f>
        <v>0</v>
      </c>
    </row>
    <row r="387" spans="2:10" x14ac:dyDescent="0.2">
      <c r="B387" s="241" t="s">
        <v>27</v>
      </c>
      <c r="C387" s="242"/>
      <c r="D387" s="242"/>
      <c r="E387" s="242"/>
      <c r="F387" s="242"/>
      <c r="G387" s="242"/>
      <c r="H387" s="242"/>
      <c r="I387" s="242"/>
      <c r="J387" s="243"/>
    </row>
    <row r="388" spans="2:10" x14ac:dyDescent="0.2">
      <c r="B388" s="262"/>
      <c r="C388" s="263"/>
      <c r="D388" s="263"/>
      <c r="E388" s="264"/>
      <c r="F388" s="36"/>
      <c r="G388" s="37"/>
      <c r="H388" s="37"/>
      <c r="I388" s="38"/>
      <c r="J388" s="39">
        <f>I388*H388</f>
        <v>0</v>
      </c>
    </row>
    <row r="389" spans="2:10" x14ac:dyDescent="0.2">
      <c r="B389" s="262"/>
      <c r="C389" s="263"/>
      <c r="D389" s="263"/>
      <c r="E389" s="264"/>
      <c r="F389" s="36"/>
      <c r="G389" s="37"/>
      <c r="H389" s="37"/>
      <c r="I389" s="38"/>
      <c r="J389" s="39">
        <f>I389*H389</f>
        <v>0</v>
      </c>
    </row>
    <row r="390" spans="2:10" x14ac:dyDescent="0.2">
      <c r="B390" s="262"/>
      <c r="C390" s="263"/>
      <c r="D390" s="263"/>
      <c r="E390" s="264"/>
      <c r="F390" s="36"/>
      <c r="G390" s="37"/>
      <c r="H390" s="37"/>
      <c r="I390" s="38"/>
      <c r="J390" s="39">
        <f>I390*H390</f>
        <v>0</v>
      </c>
    </row>
    <row r="391" spans="2:10" x14ac:dyDescent="0.2">
      <c r="B391" s="241" t="s">
        <v>28</v>
      </c>
      <c r="C391" s="242"/>
      <c r="D391" s="242"/>
      <c r="E391" s="242"/>
      <c r="F391" s="242"/>
      <c r="G391" s="242"/>
      <c r="H391" s="242"/>
      <c r="I391" s="242"/>
      <c r="J391" s="243"/>
    </row>
    <row r="392" spans="2:10" x14ac:dyDescent="0.2">
      <c r="B392" s="262"/>
      <c r="C392" s="263"/>
      <c r="D392" s="263"/>
      <c r="E392" s="264"/>
      <c r="F392" s="36"/>
      <c r="G392" s="37"/>
      <c r="H392" s="37"/>
      <c r="I392" s="38"/>
      <c r="J392" s="39">
        <f>I392*H392</f>
        <v>0</v>
      </c>
    </row>
    <row r="393" spans="2:10" x14ac:dyDescent="0.2">
      <c r="B393" s="262"/>
      <c r="C393" s="263"/>
      <c r="D393" s="263"/>
      <c r="E393" s="264"/>
      <c r="F393" s="36"/>
      <c r="G393" s="37"/>
      <c r="H393" s="37"/>
      <c r="I393" s="38"/>
      <c r="J393" s="39">
        <f>I393*H393</f>
        <v>0</v>
      </c>
    </row>
    <row r="394" spans="2:10" ht="10.8" thickBot="1" x14ac:dyDescent="0.25">
      <c r="B394" s="265"/>
      <c r="C394" s="266"/>
      <c r="D394" s="266"/>
      <c r="E394" s="267"/>
      <c r="F394" s="40"/>
      <c r="G394" s="41"/>
      <c r="H394" s="41"/>
      <c r="I394" s="42"/>
      <c r="J394" s="43">
        <f>I394*H394</f>
        <v>0</v>
      </c>
    </row>
    <row r="395" spans="2:10" ht="15" thickTop="1" x14ac:dyDescent="0.2">
      <c r="B395" s="10"/>
      <c r="C395" s="10"/>
      <c r="D395" s="10"/>
      <c r="E395" s="10"/>
      <c r="F395" s="44"/>
      <c r="G395" s="45"/>
      <c r="H395" s="268" t="s">
        <v>29</v>
      </c>
      <c r="I395" s="269"/>
      <c r="J395" s="46">
        <f>SUM(J379:J394)</f>
        <v>0</v>
      </c>
    </row>
    <row r="396" spans="2:10" ht="15" thickBot="1" x14ac:dyDescent="0.25">
      <c r="B396" s="47"/>
      <c r="C396" s="48"/>
      <c r="D396" s="48"/>
      <c r="E396" s="48"/>
      <c r="F396" s="48"/>
      <c r="G396" s="45"/>
      <c r="H396" s="270" t="s">
        <v>30</v>
      </c>
      <c r="I396" s="257"/>
      <c r="J396" s="49" t="e">
        <f>J395/J376</f>
        <v>#DIV/0!</v>
      </c>
    </row>
    <row r="397" spans="2:10" ht="10.8" thickTop="1" x14ac:dyDescent="0.2"/>
    <row r="398" spans="2:10" ht="10.8" thickBot="1" x14ac:dyDescent="0.25"/>
    <row r="399" spans="2:10" ht="10.8" thickTop="1" x14ac:dyDescent="0.2">
      <c r="B399" s="20"/>
      <c r="C399" s="21"/>
      <c r="D399" s="21"/>
      <c r="E399" s="21"/>
      <c r="F399" s="21"/>
      <c r="G399" s="22"/>
      <c r="H399" s="23"/>
      <c r="I399" s="24"/>
      <c r="J399" s="25"/>
    </row>
    <row r="400" spans="2:10" ht="14.4" x14ac:dyDescent="0.2">
      <c r="B400" s="53" t="s">
        <v>16</v>
      </c>
      <c r="C400" s="73" t="str">
        <f>+'Anexo N°4'!B37</f>
        <v>2.1.2</v>
      </c>
      <c r="D400" s="28" t="s">
        <v>17</v>
      </c>
      <c r="E400" s="252" t="str">
        <f>+'Anexo N°4'!C37</f>
        <v xml:space="preserve">Poyo de Fundación </v>
      </c>
      <c r="F400" s="252"/>
      <c r="G400" s="253"/>
      <c r="H400" s="29" t="s">
        <v>18</v>
      </c>
      <c r="I400" s="29" t="str">
        <f>+'Anexo N°4'!D37</f>
        <v>m3</v>
      </c>
      <c r="J400" s="51">
        <f>+'Anexo N°4'!E37</f>
        <v>0</v>
      </c>
    </row>
    <row r="401" spans="2:10" ht="14.4" x14ac:dyDescent="0.2">
      <c r="B401" s="54"/>
      <c r="C401" s="30"/>
      <c r="D401" s="30"/>
      <c r="E401" s="30"/>
      <c r="F401" s="30"/>
      <c r="G401" s="30"/>
      <c r="H401" s="30"/>
      <c r="I401" s="30"/>
      <c r="J401" s="31"/>
    </row>
    <row r="402" spans="2:10" x14ac:dyDescent="0.2">
      <c r="B402" s="254" t="s">
        <v>19</v>
      </c>
      <c r="C402" s="255"/>
      <c r="D402" s="255"/>
      <c r="E402" s="256"/>
      <c r="F402" s="32" t="s">
        <v>20</v>
      </c>
      <c r="G402" s="33" t="s">
        <v>21</v>
      </c>
      <c r="H402" s="33" t="s">
        <v>22</v>
      </c>
      <c r="I402" s="34" t="s">
        <v>23</v>
      </c>
      <c r="J402" s="35" t="s">
        <v>24</v>
      </c>
    </row>
    <row r="403" spans="2:10" x14ac:dyDescent="0.2">
      <c r="B403" s="241" t="s">
        <v>25</v>
      </c>
      <c r="C403" s="242"/>
      <c r="D403" s="242"/>
      <c r="E403" s="242"/>
      <c r="F403" s="242"/>
      <c r="G403" s="242"/>
      <c r="H403" s="242"/>
      <c r="I403" s="242"/>
      <c r="J403" s="243"/>
    </row>
    <row r="404" spans="2:10" x14ac:dyDescent="0.2">
      <c r="B404" s="262"/>
      <c r="C404" s="263"/>
      <c r="D404" s="263"/>
      <c r="E404" s="264"/>
      <c r="F404" s="36"/>
      <c r="G404" s="37"/>
      <c r="H404" s="37"/>
      <c r="I404" s="38">
        <v>1</v>
      </c>
      <c r="J404" s="39">
        <f>I404*H404</f>
        <v>0</v>
      </c>
    </row>
    <row r="405" spans="2:10" x14ac:dyDescent="0.2">
      <c r="B405" s="262"/>
      <c r="C405" s="263"/>
      <c r="D405" s="263"/>
      <c r="E405" s="264"/>
      <c r="F405" s="36"/>
      <c r="G405" s="37"/>
      <c r="H405" s="37"/>
      <c r="I405" s="38"/>
      <c r="J405" s="39">
        <f>I405*H405</f>
        <v>0</v>
      </c>
    </row>
    <row r="406" spans="2:10" x14ac:dyDescent="0.2">
      <c r="B406" s="262"/>
      <c r="C406" s="263"/>
      <c r="D406" s="263"/>
      <c r="E406" s="264"/>
      <c r="F406" s="36"/>
      <c r="G406" s="37"/>
      <c r="H406" s="37"/>
      <c r="I406" s="38"/>
      <c r="J406" s="39">
        <f>I406*H406</f>
        <v>0</v>
      </c>
    </row>
    <row r="407" spans="2:10" x14ac:dyDescent="0.2">
      <c r="B407" s="241" t="s">
        <v>26</v>
      </c>
      <c r="C407" s="242"/>
      <c r="D407" s="242"/>
      <c r="E407" s="242"/>
      <c r="F407" s="242"/>
      <c r="G407" s="242"/>
      <c r="H407" s="242"/>
      <c r="I407" s="242"/>
      <c r="J407" s="243"/>
    </row>
    <row r="408" spans="2:10" x14ac:dyDescent="0.2">
      <c r="B408" s="262"/>
      <c r="C408" s="263"/>
      <c r="D408" s="263"/>
      <c r="E408" s="264"/>
      <c r="F408" s="36"/>
      <c r="G408" s="37"/>
      <c r="H408" s="37"/>
      <c r="I408" s="38"/>
      <c r="J408" s="39">
        <f>I408*H408</f>
        <v>0</v>
      </c>
    </row>
    <row r="409" spans="2:10" x14ac:dyDescent="0.2">
      <c r="B409" s="262"/>
      <c r="C409" s="263"/>
      <c r="D409" s="263"/>
      <c r="E409" s="264"/>
      <c r="F409" s="36"/>
      <c r="G409" s="37"/>
      <c r="H409" s="37"/>
      <c r="I409" s="38"/>
      <c r="J409" s="39">
        <f>I409*H409</f>
        <v>0</v>
      </c>
    </row>
    <row r="410" spans="2:10" x14ac:dyDescent="0.2">
      <c r="B410" s="262"/>
      <c r="C410" s="263"/>
      <c r="D410" s="263"/>
      <c r="E410" s="264"/>
      <c r="F410" s="36"/>
      <c r="G410" s="37"/>
      <c r="H410" s="37"/>
      <c r="I410" s="38"/>
      <c r="J410" s="39">
        <f>I410*H410</f>
        <v>0</v>
      </c>
    </row>
    <row r="411" spans="2:10" x14ac:dyDescent="0.2">
      <c r="B411" s="241" t="s">
        <v>27</v>
      </c>
      <c r="C411" s="242"/>
      <c r="D411" s="242"/>
      <c r="E411" s="242"/>
      <c r="F411" s="242"/>
      <c r="G411" s="242"/>
      <c r="H411" s="242"/>
      <c r="I411" s="242"/>
      <c r="J411" s="243"/>
    </row>
    <row r="412" spans="2:10" x14ac:dyDescent="0.2">
      <c r="B412" s="262"/>
      <c r="C412" s="263"/>
      <c r="D412" s="263"/>
      <c r="E412" s="264"/>
      <c r="F412" s="36"/>
      <c r="G412" s="37"/>
      <c r="H412" s="37"/>
      <c r="I412" s="38"/>
      <c r="J412" s="39">
        <f>I412*H412</f>
        <v>0</v>
      </c>
    </row>
    <row r="413" spans="2:10" x14ac:dyDescent="0.2">
      <c r="B413" s="262"/>
      <c r="C413" s="263"/>
      <c r="D413" s="263"/>
      <c r="E413" s="264"/>
      <c r="F413" s="36"/>
      <c r="G413" s="37"/>
      <c r="H413" s="37"/>
      <c r="I413" s="38"/>
      <c r="J413" s="39">
        <f>I413*H413</f>
        <v>0</v>
      </c>
    </row>
    <row r="414" spans="2:10" x14ac:dyDescent="0.2">
      <c r="B414" s="262"/>
      <c r="C414" s="263"/>
      <c r="D414" s="263"/>
      <c r="E414" s="264"/>
      <c r="F414" s="36"/>
      <c r="G414" s="37"/>
      <c r="H414" s="37"/>
      <c r="I414" s="38"/>
      <c r="J414" s="39">
        <f>I414*H414</f>
        <v>0</v>
      </c>
    </row>
    <row r="415" spans="2:10" x14ac:dyDescent="0.2">
      <c r="B415" s="241" t="s">
        <v>28</v>
      </c>
      <c r="C415" s="242"/>
      <c r="D415" s="242"/>
      <c r="E415" s="242"/>
      <c r="F415" s="242"/>
      <c r="G415" s="242"/>
      <c r="H415" s="242"/>
      <c r="I415" s="242"/>
      <c r="J415" s="243"/>
    </row>
    <row r="416" spans="2:10" x14ac:dyDescent="0.2">
      <c r="B416" s="262"/>
      <c r="C416" s="263"/>
      <c r="D416" s="263"/>
      <c r="E416" s="264"/>
      <c r="F416" s="36"/>
      <c r="G416" s="37"/>
      <c r="H416" s="37"/>
      <c r="I416" s="38"/>
      <c r="J416" s="39">
        <f>I416*H416</f>
        <v>0</v>
      </c>
    </row>
    <row r="417" spans="2:10" x14ac:dyDescent="0.2">
      <c r="B417" s="262"/>
      <c r="C417" s="263"/>
      <c r="D417" s="263"/>
      <c r="E417" s="264"/>
      <c r="F417" s="36"/>
      <c r="G417" s="37"/>
      <c r="H417" s="37"/>
      <c r="I417" s="38"/>
      <c r="J417" s="39">
        <f>I417*H417</f>
        <v>0</v>
      </c>
    </row>
    <row r="418" spans="2:10" ht="10.8" thickBot="1" x14ac:dyDescent="0.25">
      <c r="B418" s="265"/>
      <c r="C418" s="266"/>
      <c r="D418" s="266"/>
      <c r="E418" s="267"/>
      <c r="F418" s="40"/>
      <c r="G418" s="41"/>
      <c r="H418" s="41"/>
      <c r="I418" s="42"/>
      <c r="J418" s="43">
        <f>I418*H418</f>
        <v>0</v>
      </c>
    </row>
    <row r="419" spans="2:10" ht="15" thickTop="1" x14ac:dyDescent="0.2">
      <c r="B419" s="10"/>
      <c r="C419" s="10"/>
      <c r="D419" s="10"/>
      <c r="E419" s="10"/>
      <c r="F419" s="44"/>
      <c r="G419" s="45"/>
      <c r="H419" s="268" t="s">
        <v>29</v>
      </c>
      <c r="I419" s="269"/>
      <c r="J419" s="46">
        <f>SUM(J403:J418)</f>
        <v>0</v>
      </c>
    </row>
    <row r="420" spans="2:10" ht="15" thickBot="1" x14ac:dyDescent="0.25">
      <c r="B420" s="47"/>
      <c r="C420" s="48"/>
      <c r="D420" s="48"/>
      <c r="E420" s="48"/>
      <c r="F420" s="48"/>
      <c r="G420" s="45"/>
      <c r="H420" s="270" t="s">
        <v>30</v>
      </c>
      <c r="I420" s="257"/>
      <c r="J420" s="49" t="e">
        <f>J419/J400</f>
        <v>#DIV/0!</v>
      </c>
    </row>
    <row r="421" spans="2:10" ht="10.8" thickTop="1" x14ac:dyDescent="0.2"/>
    <row r="422" spans="2:10" ht="10.8" thickBot="1" x14ac:dyDescent="0.25"/>
    <row r="423" spans="2:10" ht="10.8" thickTop="1" x14ac:dyDescent="0.2">
      <c r="B423" s="20"/>
      <c r="C423" s="21"/>
      <c r="D423" s="21"/>
      <c r="E423" s="21"/>
      <c r="F423" s="21"/>
      <c r="G423" s="22"/>
      <c r="H423" s="23"/>
      <c r="I423" s="24"/>
      <c r="J423" s="25"/>
    </row>
    <row r="424" spans="2:10" ht="14.4" x14ac:dyDescent="0.2">
      <c r="B424" s="53" t="s">
        <v>16</v>
      </c>
      <c r="C424" s="73" t="str">
        <f>+'Anexo N°4'!B38</f>
        <v>2.1.3</v>
      </c>
      <c r="D424" s="28" t="s">
        <v>17</v>
      </c>
      <c r="E424" s="252" t="str">
        <f>+'Anexo N°4'!C38</f>
        <v xml:space="preserve">Fierro </v>
      </c>
      <c r="F424" s="252"/>
      <c r="G424" s="253"/>
      <c r="H424" s="29" t="s">
        <v>18</v>
      </c>
      <c r="I424" s="29" t="str">
        <f>+'Anexo N°4'!D38</f>
        <v xml:space="preserve">kg </v>
      </c>
      <c r="J424" s="51">
        <f>+'Anexo N°4'!E38</f>
        <v>0</v>
      </c>
    </row>
    <row r="425" spans="2:10" ht="14.4" x14ac:dyDescent="0.2">
      <c r="B425" s="54"/>
      <c r="C425" s="30"/>
      <c r="D425" s="30"/>
      <c r="E425" s="30"/>
      <c r="F425" s="30"/>
      <c r="G425" s="30"/>
      <c r="H425" s="30"/>
      <c r="I425" s="30"/>
      <c r="J425" s="31"/>
    </row>
    <row r="426" spans="2:10" x14ac:dyDescent="0.2">
      <c r="B426" s="254" t="s">
        <v>19</v>
      </c>
      <c r="C426" s="255"/>
      <c r="D426" s="255"/>
      <c r="E426" s="256"/>
      <c r="F426" s="32" t="s">
        <v>20</v>
      </c>
      <c r="G426" s="33" t="s">
        <v>21</v>
      </c>
      <c r="H426" s="33" t="s">
        <v>22</v>
      </c>
      <c r="I426" s="34" t="s">
        <v>23</v>
      </c>
      <c r="J426" s="35" t="s">
        <v>24</v>
      </c>
    </row>
    <row r="427" spans="2:10" x14ac:dyDescent="0.2">
      <c r="B427" s="241" t="s">
        <v>25</v>
      </c>
      <c r="C427" s="242"/>
      <c r="D427" s="242"/>
      <c r="E427" s="242"/>
      <c r="F427" s="242"/>
      <c r="G427" s="242"/>
      <c r="H427" s="242"/>
      <c r="I427" s="242"/>
      <c r="J427" s="243"/>
    </row>
    <row r="428" spans="2:10" x14ac:dyDescent="0.2">
      <c r="B428" s="262"/>
      <c r="C428" s="263"/>
      <c r="D428" s="263"/>
      <c r="E428" s="264"/>
      <c r="F428" s="36"/>
      <c r="G428" s="37"/>
      <c r="H428" s="37"/>
      <c r="I428" s="38">
        <v>1</v>
      </c>
      <c r="J428" s="39">
        <f>I428*H428</f>
        <v>0</v>
      </c>
    </row>
    <row r="429" spans="2:10" x14ac:dyDescent="0.2">
      <c r="B429" s="262"/>
      <c r="C429" s="263"/>
      <c r="D429" s="263"/>
      <c r="E429" s="264"/>
      <c r="F429" s="36"/>
      <c r="G429" s="37"/>
      <c r="H429" s="37"/>
      <c r="I429" s="38"/>
      <c r="J429" s="39">
        <f>I429*H429</f>
        <v>0</v>
      </c>
    </row>
    <row r="430" spans="2:10" x14ac:dyDescent="0.2">
      <c r="B430" s="262"/>
      <c r="C430" s="263"/>
      <c r="D430" s="263"/>
      <c r="E430" s="264"/>
      <c r="F430" s="36"/>
      <c r="G430" s="37"/>
      <c r="H430" s="37"/>
      <c r="I430" s="38"/>
      <c r="J430" s="39">
        <f>I430*H430</f>
        <v>0</v>
      </c>
    </row>
    <row r="431" spans="2:10" x14ac:dyDescent="0.2">
      <c r="B431" s="241" t="s">
        <v>26</v>
      </c>
      <c r="C431" s="242"/>
      <c r="D431" s="242"/>
      <c r="E431" s="242"/>
      <c r="F431" s="242"/>
      <c r="G431" s="242"/>
      <c r="H431" s="242"/>
      <c r="I431" s="242"/>
      <c r="J431" s="243"/>
    </row>
    <row r="432" spans="2:10" x14ac:dyDescent="0.2">
      <c r="B432" s="262"/>
      <c r="C432" s="263"/>
      <c r="D432" s="263"/>
      <c r="E432" s="264"/>
      <c r="F432" s="36"/>
      <c r="G432" s="37"/>
      <c r="H432" s="37"/>
      <c r="I432" s="38"/>
      <c r="J432" s="39">
        <f>I432*H432</f>
        <v>0</v>
      </c>
    </row>
    <row r="433" spans="2:10" x14ac:dyDescent="0.2">
      <c r="B433" s="262"/>
      <c r="C433" s="263"/>
      <c r="D433" s="263"/>
      <c r="E433" s="264"/>
      <c r="F433" s="36"/>
      <c r="G433" s="37"/>
      <c r="H433" s="37"/>
      <c r="I433" s="38"/>
      <c r="J433" s="39">
        <f>I433*H433</f>
        <v>0</v>
      </c>
    </row>
    <row r="434" spans="2:10" x14ac:dyDescent="0.2">
      <c r="B434" s="262"/>
      <c r="C434" s="263"/>
      <c r="D434" s="263"/>
      <c r="E434" s="264"/>
      <c r="F434" s="36"/>
      <c r="G434" s="37"/>
      <c r="H434" s="37"/>
      <c r="I434" s="38"/>
      <c r="J434" s="39">
        <f>I434*H434</f>
        <v>0</v>
      </c>
    </row>
    <row r="435" spans="2:10" x14ac:dyDescent="0.2">
      <c r="B435" s="241" t="s">
        <v>27</v>
      </c>
      <c r="C435" s="242"/>
      <c r="D435" s="242"/>
      <c r="E435" s="242"/>
      <c r="F435" s="242"/>
      <c r="G435" s="242"/>
      <c r="H435" s="242"/>
      <c r="I435" s="242"/>
      <c r="J435" s="243"/>
    </row>
    <row r="436" spans="2:10" x14ac:dyDescent="0.2">
      <c r="B436" s="262"/>
      <c r="C436" s="263"/>
      <c r="D436" s="263"/>
      <c r="E436" s="264"/>
      <c r="F436" s="36"/>
      <c r="G436" s="37"/>
      <c r="H436" s="37"/>
      <c r="I436" s="38"/>
      <c r="J436" s="39">
        <f>I436*H436</f>
        <v>0</v>
      </c>
    </row>
    <row r="437" spans="2:10" x14ac:dyDescent="0.2">
      <c r="B437" s="262"/>
      <c r="C437" s="263"/>
      <c r="D437" s="263"/>
      <c r="E437" s="264"/>
      <c r="F437" s="36"/>
      <c r="G437" s="37"/>
      <c r="H437" s="37"/>
      <c r="I437" s="38"/>
      <c r="J437" s="39">
        <f>I437*H437</f>
        <v>0</v>
      </c>
    </row>
    <row r="438" spans="2:10" x14ac:dyDescent="0.2">
      <c r="B438" s="262"/>
      <c r="C438" s="263"/>
      <c r="D438" s="263"/>
      <c r="E438" s="264"/>
      <c r="F438" s="36"/>
      <c r="G438" s="37"/>
      <c r="H438" s="37"/>
      <c r="I438" s="38"/>
      <c r="J438" s="39">
        <f>I438*H438</f>
        <v>0</v>
      </c>
    </row>
    <row r="439" spans="2:10" x14ac:dyDescent="0.2">
      <c r="B439" s="241" t="s">
        <v>28</v>
      </c>
      <c r="C439" s="242"/>
      <c r="D439" s="242"/>
      <c r="E439" s="242"/>
      <c r="F439" s="242"/>
      <c r="G439" s="242"/>
      <c r="H439" s="242"/>
      <c r="I439" s="242"/>
      <c r="J439" s="243"/>
    </row>
    <row r="440" spans="2:10" x14ac:dyDescent="0.2">
      <c r="B440" s="262"/>
      <c r="C440" s="263"/>
      <c r="D440" s="263"/>
      <c r="E440" s="264"/>
      <c r="F440" s="36"/>
      <c r="G440" s="37"/>
      <c r="H440" s="37"/>
      <c r="I440" s="38"/>
      <c r="J440" s="39">
        <f>I440*H440</f>
        <v>0</v>
      </c>
    </row>
    <row r="441" spans="2:10" x14ac:dyDescent="0.2">
      <c r="B441" s="262"/>
      <c r="C441" s="263"/>
      <c r="D441" s="263"/>
      <c r="E441" s="264"/>
      <c r="F441" s="36"/>
      <c r="G441" s="37"/>
      <c r="H441" s="37"/>
      <c r="I441" s="38"/>
      <c r="J441" s="39">
        <f>I441*H441</f>
        <v>0</v>
      </c>
    </row>
    <row r="442" spans="2:10" ht="10.8" thickBot="1" x14ac:dyDescent="0.25">
      <c r="B442" s="265"/>
      <c r="C442" s="266"/>
      <c r="D442" s="266"/>
      <c r="E442" s="267"/>
      <c r="F442" s="40"/>
      <c r="G442" s="41"/>
      <c r="H442" s="41"/>
      <c r="I442" s="42"/>
      <c r="J442" s="43">
        <f>I442*H442</f>
        <v>0</v>
      </c>
    </row>
    <row r="443" spans="2:10" ht="15" thickTop="1" x14ac:dyDescent="0.2">
      <c r="B443" s="10"/>
      <c r="C443" s="10"/>
      <c r="D443" s="10"/>
      <c r="E443" s="10"/>
      <c r="F443" s="44"/>
      <c r="G443" s="45"/>
      <c r="H443" s="268" t="s">
        <v>29</v>
      </c>
      <c r="I443" s="269"/>
      <c r="J443" s="46">
        <f>SUM(J427:J442)</f>
        <v>0</v>
      </c>
    </row>
    <row r="444" spans="2:10" ht="15" thickBot="1" x14ac:dyDescent="0.25">
      <c r="B444" s="47"/>
      <c r="C444" s="48"/>
      <c r="D444" s="48"/>
      <c r="E444" s="48"/>
      <c r="F444" s="48"/>
      <c r="G444" s="45"/>
      <c r="H444" s="270" t="s">
        <v>30</v>
      </c>
      <c r="I444" s="257"/>
      <c r="J444" s="49" t="e">
        <f>J443/J424</f>
        <v>#DIV/0!</v>
      </c>
    </row>
    <row r="445" spans="2:10" ht="10.8" thickTop="1" x14ac:dyDescent="0.2"/>
    <row r="446" spans="2:10" ht="10.8" thickBot="1" x14ac:dyDescent="0.25"/>
    <row r="447" spans="2:10" ht="10.8" thickTop="1" x14ac:dyDescent="0.2">
      <c r="B447" s="20"/>
      <c r="C447" s="21"/>
      <c r="D447" s="21"/>
      <c r="E447" s="21"/>
      <c r="F447" s="21"/>
      <c r="G447" s="22"/>
      <c r="H447" s="23"/>
      <c r="I447" s="24"/>
      <c r="J447" s="25"/>
    </row>
    <row r="448" spans="2:10" ht="14.4" x14ac:dyDescent="0.2">
      <c r="B448" s="53" t="s">
        <v>16</v>
      </c>
      <c r="C448" s="73" t="str">
        <f>+'Anexo N°4'!B39</f>
        <v>2.1.4</v>
      </c>
      <c r="D448" s="28" t="s">
        <v>17</v>
      </c>
      <c r="E448" s="252" t="str">
        <f>+'Anexo N°4'!C39</f>
        <v xml:space="preserve">Flanche </v>
      </c>
      <c r="F448" s="252"/>
      <c r="G448" s="253"/>
      <c r="H448" s="29" t="s">
        <v>18</v>
      </c>
      <c r="I448" s="29" t="str">
        <f>+'Anexo N°4'!D39</f>
        <v xml:space="preserve">un </v>
      </c>
      <c r="J448" s="51">
        <f>+'Anexo N°4'!E39</f>
        <v>0</v>
      </c>
    </row>
    <row r="449" spans="2:10" ht="14.4" x14ac:dyDescent="0.2">
      <c r="B449" s="54"/>
      <c r="C449" s="30"/>
      <c r="D449" s="30"/>
      <c r="E449" s="30"/>
      <c r="F449" s="30"/>
      <c r="G449" s="30"/>
      <c r="H449" s="30"/>
      <c r="I449" s="30"/>
      <c r="J449" s="31"/>
    </row>
    <row r="450" spans="2:10" x14ac:dyDescent="0.2">
      <c r="B450" s="254" t="s">
        <v>19</v>
      </c>
      <c r="C450" s="255"/>
      <c r="D450" s="255"/>
      <c r="E450" s="256"/>
      <c r="F450" s="32" t="s">
        <v>20</v>
      </c>
      <c r="G450" s="33" t="s">
        <v>21</v>
      </c>
      <c r="H450" s="33" t="s">
        <v>22</v>
      </c>
      <c r="I450" s="34" t="s">
        <v>23</v>
      </c>
      <c r="J450" s="35" t="s">
        <v>24</v>
      </c>
    </row>
    <row r="451" spans="2:10" x14ac:dyDescent="0.2">
      <c r="B451" s="241" t="s">
        <v>25</v>
      </c>
      <c r="C451" s="242"/>
      <c r="D451" s="242"/>
      <c r="E451" s="242"/>
      <c r="F451" s="242"/>
      <c r="G451" s="242"/>
      <c r="H451" s="242"/>
      <c r="I451" s="242"/>
      <c r="J451" s="243"/>
    </row>
    <row r="452" spans="2:10" x14ac:dyDescent="0.2">
      <c r="B452" s="262"/>
      <c r="C452" s="263"/>
      <c r="D452" s="263"/>
      <c r="E452" s="264"/>
      <c r="F452" s="36"/>
      <c r="G452" s="37"/>
      <c r="H452" s="37"/>
      <c r="I452" s="38">
        <v>1</v>
      </c>
      <c r="J452" s="39">
        <f>I452*H452</f>
        <v>0</v>
      </c>
    </row>
    <row r="453" spans="2:10" x14ac:dyDescent="0.2">
      <c r="B453" s="262"/>
      <c r="C453" s="263"/>
      <c r="D453" s="263"/>
      <c r="E453" s="264"/>
      <c r="F453" s="36"/>
      <c r="G453" s="37"/>
      <c r="H453" s="37"/>
      <c r="I453" s="38"/>
      <c r="J453" s="39">
        <f>I453*H453</f>
        <v>0</v>
      </c>
    </row>
    <row r="454" spans="2:10" x14ac:dyDescent="0.2">
      <c r="B454" s="262"/>
      <c r="C454" s="263"/>
      <c r="D454" s="263"/>
      <c r="E454" s="264"/>
      <c r="F454" s="36"/>
      <c r="G454" s="37"/>
      <c r="H454" s="37"/>
      <c r="I454" s="38"/>
      <c r="J454" s="39">
        <f>I454*H454</f>
        <v>0</v>
      </c>
    </row>
    <row r="455" spans="2:10" x14ac:dyDescent="0.2">
      <c r="B455" s="241" t="s">
        <v>26</v>
      </c>
      <c r="C455" s="242"/>
      <c r="D455" s="242"/>
      <c r="E455" s="242"/>
      <c r="F455" s="242"/>
      <c r="G455" s="242"/>
      <c r="H455" s="242"/>
      <c r="I455" s="242"/>
      <c r="J455" s="243"/>
    </row>
    <row r="456" spans="2:10" x14ac:dyDescent="0.2">
      <c r="B456" s="262"/>
      <c r="C456" s="263"/>
      <c r="D456" s="263"/>
      <c r="E456" s="264"/>
      <c r="F456" s="36"/>
      <c r="G456" s="37"/>
      <c r="H456" s="37"/>
      <c r="I456" s="38"/>
      <c r="J456" s="39">
        <f>I456*H456</f>
        <v>0</v>
      </c>
    </row>
    <row r="457" spans="2:10" x14ac:dyDescent="0.2">
      <c r="B457" s="262"/>
      <c r="C457" s="263"/>
      <c r="D457" s="263"/>
      <c r="E457" s="264"/>
      <c r="F457" s="36"/>
      <c r="G457" s="37"/>
      <c r="H457" s="37"/>
      <c r="I457" s="38"/>
      <c r="J457" s="39">
        <f>I457*H457</f>
        <v>0</v>
      </c>
    </row>
    <row r="458" spans="2:10" x14ac:dyDescent="0.2">
      <c r="B458" s="262"/>
      <c r="C458" s="263"/>
      <c r="D458" s="263"/>
      <c r="E458" s="264"/>
      <c r="F458" s="36"/>
      <c r="G458" s="37"/>
      <c r="H458" s="37"/>
      <c r="I458" s="38"/>
      <c r="J458" s="39">
        <f>I458*H458</f>
        <v>0</v>
      </c>
    </row>
    <row r="459" spans="2:10" x14ac:dyDescent="0.2">
      <c r="B459" s="241" t="s">
        <v>27</v>
      </c>
      <c r="C459" s="242"/>
      <c r="D459" s="242"/>
      <c r="E459" s="242"/>
      <c r="F459" s="242"/>
      <c r="G459" s="242"/>
      <c r="H459" s="242"/>
      <c r="I459" s="242"/>
      <c r="J459" s="243"/>
    </row>
    <row r="460" spans="2:10" x14ac:dyDescent="0.2">
      <c r="B460" s="262"/>
      <c r="C460" s="263"/>
      <c r="D460" s="263"/>
      <c r="E460" s="264"/>
      <c r="F460" s="36"/>
      <c r="G460" s="37"/>
      <c r="H460" s="37"/>
      <c r="I460" s="38"/>
      <c r="J460" s="39">
        <f>I460*H460</f>
        <v>0</v>
      </c>
    </row>
    <row r="461" spans="2:10" x14ac:dyDescent="0.2">
      <c r="B461" s="262"/>
      <c r="C461" s="263"/>
      <c r="D461" s="263"/>
      <c r="E461" s="264"/>
      <c r="F461" s="36"/>
      <c r="G461" s="37"/>
      <c r="H461" s="37"/>
      <c r="I461" s="38"/>
      <c r="J461" s="39">
        <f>I461*H461</f>
        <v>0</v>
      </c>
    </row>
    <row r="462" spans="2:10" x14ac:dyDescent="0.2">
      <c r="B462" s="262"/>
      <c r="C462" s="263"/>
      <c r="D462" s="263"/>
      <c r="E462" s="264"/>
      <c r="F462" s="36"/>
      <c r="G462" s="37"/>
      <c r="H462" s="37"/>
      <c r="I462" s="38"/>
      <c r="J462" s="39">
        <f>I462*H462</f>
        <v>0</v>
      </c>
    </row>
    <row r="463" spans="2:10" x14ac:dyDescent="0.2">
      <c r="B463" s="241" t="s">
        <v>28</v>
      </c>
      <c r="C463" s="242"/>
      <c r="D463" s="242"/>
      <c r="E463" s="242"/>
      <c r="F463" s="242"/>
      <c r="G463" s="242"/>
      <c r="H463" s="242"/>
      <c r="I463" s="242"/>
      <c r="J463" s="243"/>
    </row>
    <row r="464" spans="2:10" x14ac:dyDescent="0.2">
      <c r="B464" s="262"/>
      <c r="C464" s="263"/>
      <c r="D464" s="263"/>
      <c r="E464" s="264"/>
      <c r="F464" s="36"/>
      <c r="G464" s="37"/>
      <c r="H464" s="37"/>
      <c r="I464" s="38"/>
      <c r="J464" s="39">
        <f>I464*H464</f>
        <v>0</v>
      </c>
    </row>
    <row r="465" spans="2:10" x14ac:dyDescent="0.2">
      <c r="B465" s="262"/>
      <c r="C465" s="263"/>
      <c r="D465" s="263"/>
      <c r="E465" s="264"/>
      <c r="F465" s="36"/>
      <c r="G465" s="37"/>
      <c r="H465" s="37"/>
      <c r="I465" s="38"/>
      <c r="J465" s="39">
        <f>I465*H465</f>
        <v>0</v>
      </c>
    </row>
    <row r="466" spans="2:10" ht="10.8" thickBot="1" x14ac:dyDescent="0.25">
      <c r="B466" s="265"/>
      <c r="C466" s="266"/>
      <c r="D466" s="266"/>
      <c r="E466" s="267"/>
      <c r="F466" s="40"/>
      <c r="G466" s="41"/>
      <c r="H466" s="41"/>
      <c r="I466" s="42"/>
      <c r="J466" s="43">
        <f>I466*H466</f>
        <v>0</v>
      </c>
    </row>
    <row r="467" spans="2:10" ht="15" thickTop="1" x14ac:dyDescent="0.2">
      <c r="B467" s="10"/>
      <c r="C467" s="10"/>
      <c r="D467" s="10"/>
      <c r="E467" s="10"/>
      <c r="F467" s="44"/>
      <c r="G467" s="45"/>
      <c r="H467" s="268" t="s">
        <v>29</v>
      </c>
      <c r="I467" s="269"/>
      <c r="J467" s="46">
        <f>SUM(J451:J466)</f>
        <v>0</v>
      </c>
    </row>
    <row r="468" spans="2:10" ht="15" thickBot="1" x14ac:dyDescent="0.25">
      <c r="B468" s="47"/>
      <c r="C468" s="48"/>
      <c r="D468" s="48"/>
      <c r="E468" s="48"/>
      <c r="F468" s="48"/>
      <c r="G468" s="45"/>
      <c r="H468" s="270" t="s">
        <v>30</v>
      </c>
      <c r="I468" s="257"/>
      <c r="J468" s="49" t="e">
        <f>J467/J448</f>
        <v>#DIV/0!</v>
      </c>
    </row>
    <row r="469" spans="2:10" ht="10.8" thickTop="1" x14ac:dyDescent="0.2"/>
    <row r="470" spans="2:10" ht="10.8" thickBot="1" x14ac:dyDescent="0.25"/>
    <row r="471" spans="2:10" ht="10.8" thickTop="1" x14ac:dyDescent="0.2">
      <c r="B471" s="20"/>
      <c r="C471" s="21"/>
      <c r="D471" s="21"/>
      <c r="E471" s="21"/>
      <c r="F471" s="21"/>
      <c r="G471" s="22"/>
      <c r="H471" s="23"/>
      <c r="I471" s="24"/>
      <c r="J471" s="25"/>
    </row>
    <row r="472" spans="2:10" ht="14.4" x14ac:dyDescent="0.2">
      <c r="B472" s="53" t="s">
        <v>16</v>
      </c>
      <c r="C472" s="73" t="str">
        <f>+'Anexo N°4'!B40</f>
        <v>2.1.5</v>
      </c>
      <c r="D472" s="28" t="s">
        <v>17</v>
      </c>
      <c r="E472" s="252" t="str">
        <f>+'Anexo N°4'!C40</f>
        <v xml:space="preserve">Instalación Pilares 100x100x3 </v>
      </c>
      <c r="F472" s="252"/>
      <c r="G472" s="253"/>
      <c r="H472" s="29" t="s">
        <v>18</v>
      </c>
      <c r="I472" s="29" t="str">
        <f>+'Anexo N°4'!D40</f>
        <v>ml</v>
      </c>
      <c r="J472" s="51">
        <f>+'Anexo N°4'!E40</f>
        <v>0</v>
      </c>
    </row>
    <row r="473" spans="2:10" ht="14.4" x14ac:dyDescent="0.2">
      <c r="B473" s="54"/>
      <c r="C473" s="30"/>
      <c r="D473" s="30"/>
      <c r="E473" s="30"/>
      <c r="F473" s="30"/>
      <c r="G473" s="30"/>
      <c r="H473" s="30"/>
      <c r="I473" s="30"/>
      <c r="J473" s="31"/>
    </row>
    <row r="474" spans="2:10" x14ac:dyDescent="0.2">
      <c r="B474" s="254" t="s">
        <v>19</v>
      </c>
      <c r="C474" s="255"/>
      <c r="D474" s="255"/>
      <c r="E474" s="256"/>
      <c r="F474" s="32" t="s">
        <v>20</v>
      </c>
      <c r="G474" s="33" t="s">
        <v>21</v>
      </c>
      <c r="H474" s="33" t="s">
        <v>22</v>
      </c>
      <c r="I474" s="34" t="s">
        <v>23</v>
      </c>
      <c r="J474" s="35" t="s">
        <v>24</v>
      </c>
    </row>
    <row r="475" spans="2:10" x14ac:dyDescent="0.2">
      <c r="B475" s="241" t="s">
        <v>25</v>
      </c>
      <c r="C475" s="242"/>
      <c r="D475" s="242"/>
      <c r="E475" s="242"/>
      <c r="F475" s="242"/>
      <c r="G475" s="242"/>
      <c r="H475" s="242"/>
      <c r="I475" s="242"/>
      <c r="J475" s="243"/>
    </row>
    <row r="476" spans="2:10" x14ac:dyDescent="0.2">
      <c r="B476" s="262"/>
      <c r="C476" s="263"/>
      <c r="D476" s="263"/>
      <c r="E476" s="264"/>
      <c r="F476" s="36"/>
      <c r="G476" s="37"/>
      <c r="H476" s="37"/>
      <c r="I476" s="38">
        <v>1</v>
      </c>
      <c r="J476" s="39">
        <f>I476*H476</f>
        <v>0</v>
      </c>
    </row>
    <row r="477" spans="2:10" x14ac:dyDescent="0.2">
      <c r="B477" s="262"/>
      <c r="C477" s="263"/>
      <c r="D477" s="263"/>
      <c r="E477" s="264"/>
      <c r="F477" s="36"/>
      <c r="G477" s="37"/>
      <c r="H477" s="37"/>
      <c r="I477" s="38"/>
      <c r="J477" s="39">
        <f>I477*H477</f>
        <v>0</v>
      </c>
    </row>
    <row r="478" spans="2:10" x14ac:dyDescent="0.2">
      <c r="B478" s="262"/>
      <c r="C478" s="263"/>
      <c r="D478" s="263"/>
      <c r="E478" s="264"/>
      <c r="F478" s="36"/>
      <c r="G478" s="37"/>
      <c r="H478" s="37"/>
      <c r="I478" s="38"/>
      <c r="J478" s="39">
        <f>I478*H478</f>
        <v>0</v>
      </c>
    </row>
    <row r="479" spans="2:10" x14ac:dyDescent="0.2">
      <c r="B479" s="241" t="s">
        <v>26</v>
      </c>
      <c r="C479" s="242"/>
      <c r="D479" s="242"/>
      <c r="E479" s="242"/>
      <c r="F479" s="242"/>
      <c r="G479" s="242"/>
      <c r="H479" s="242"/>
      <c r="I479" s="242"/>
      <c r="J479" s="243"/>
    </row>
    <row r="480" spans="2:10" x14ac:dyDescent="0.2">
      <c r="B480" s="262"/>
      <c r="C480" s="263"/>
      <c r="D480" s="263"/>
      <c r="E480" s="264"/>
      <c r="F480" s="36"/>
      <c r="G480" s="37"/>
      <c r="H480" s="37"/>
      <c r="I480" s="38"/>
      <c r="J480" s="39">
        <f>I480*H480</f>
        <v>0</v>
      </c>
    </row>
    <row r="481" spans="2:10" x14ac:dyDescent="0.2">
      <c r="B481" s="262"/>
      <c r="C481" s="263"/>
      <c r="D481" s="263"/>
      <c r="E481" s="264"/>
      <c r="F481" s="36"/>
      <c r="G481" s="37"/>
      <c r="H481" s="37"/>
      <c r="I481" s="38"/>
      <c r="J481" s="39">
        <f>I481*H481</f>
        <v>0</v>
      </c>
    </row>
    <row r="482" spans="2:10" x14ac:dyDescent="0.2">
      <c r="B482" s="262"/>
      <c r="C482" s="263"/>
      <c r="D482" s="263"/>
      <c r="E482" s="264"/>
      <c r="F482" s="36"/>
      <c r="G482" s="37"/>
      <c r="H482" s="37"/>
      <c r="I482" s="38"/>
      <c r="J482" s="39">
        <f>I482*H482</f>
        <v>0</v>
      </c>
    </row>
    <row r="483" spans="2:10" x14ac:dyDescent="0.2">
      <c r="B483" s="241" t="s">
        <v>27</v>
      </c>
      <c r="C483" s="242"/>
      <c r="D483" s="242"/>
      <c r="E483" s="242"/>
      <c r="F483" s="242"/>
      <c r="G483" s="242"/>
      <c r="H483" s="242"/>
      <c r="I483" s="242"/>
      <c r="J483" s="243"/>
    </row>
    <row r="484" spans="2:10" x14ac:dyDescent="0.2">
      <c r="B484" s="262"/>
      <c r="C484" s="263"/>
      <c r="D484" s="263"/>
      <c r="E484" s="264"/>
      <c r="F484" s="36"/>
      <c r="G484" s="37"/>
      <c r="H484" s="37"/>
      <c r="I484" s="38"/>
      <c r="J484" s="39">
        <f>I484*H484</f>
        <v>0</v>
      </c>
    </row>
    <row r="485" spans="2:10" x14ac:dyDescent="0.2">
      <c r="B485" s="262"/>
      <c r="C485" s="263"/>
      <c r="D485" s="263"/>
      <c r="E485" s="264"/>
      <c r="F485" s="36"/>
      <c r="G485" s="37"/>
      <c r="H485" s="37"/>
      <c r="I485" s="38"/>
      <c r="J485" s="39">
        <f>I485*H485</f>
        <v>0</v>
      </c>
    </row>
    <row r="486" spans="2:10" x14ac:dyDescent="0.2">
      <c r="B486" s="262"/>
      <c r="C486" s="263"/>
      <c r="D486" s="263"/>
      <c r="E486" s="264"/>
      <c r="F486" s="36"/>
      <c r="G486" s="37"/>
      <c r="H486" s="37"/>
      <c r="I486" s="38"/>
      <c r="J486" s="39">
        <f>I486*H486</f>
        <v>0</v>
      </c>
    </row>
    <row r="487" spans="2:10" x14ac:dyDescent="0.2">
      <c r="B487" s="241" t="s">
        <v>28</v>
      </c>
      <c r="C487" s="242"/>
      <c r="D487" s="242"/>
      <c r="E487" s="242"/>
      <c r="F487" s="242"/>
      <c r="G487" s="242"/>
      <c r="H487" s="242"/>
      <c r="I487" s="242"/>
      <c r="J487" s="243"/>
    </row>
    <row r="488" spans="2:10" x14ac:dyDescent="0.2">
      <c r="B488" s="262"/>
      <c r="C488" s="263"/>
      <c r="D488" s="263"/>
      <c r="E488" s="264"/>
      <c r="F488" s="36"/>
      <c r="G488" s="37"/>
      <c r="H488" s="37"/>
      <c r="I488" s="38"/>
      <c r="J488" s="39">
        <f>I488*H488</f>
        <v>0</v>
      </c>
    </row>
    <row r="489" spans="2:10" x14ac:dyDescent="0.2">
      <c r="B489" s="262"/>
      <c r="C489" s="263"/>
      <c r="D489" s="263"/>
      <c r="E489" s="264"/>
      <c r="F489" s="36"/>
      <c r="G489" s="37"/>
      <c r="H489" s="37"/>
      <c r="I489" s="38"/>
      <c r="J489" s="39">
        <f>I489*H489</f>
        <v>0</v>
      </c>
    </row>
    <row r="490" spans="2:10" ht="10.8" thickBot="1" x14ac:dyDescent="0.25">
      <c r="B490" s="265"/>
      <c r="C490" s="266"/>
      <c r="D490" s="266"/>
      <c r="E490" s="267"/>
      <c r="F490" s="40"/>
      <c r="G490" s="41"/>
      <c r="H490" s="41"/>
      <c r="I490" s="42"/>
      <c r="J490" s="43">
        <f>I490*H490</f>
        <v>0</v>
      </c>
    </row>
    <row r="491" spans="2:10" ht="15" thickTop="1" x14ac:dyDescent="0.2">
      <c r="B491" s="10"/>
      <c r="C491" s="10"/>
      <c r="D491" s="10"/>
      <c r="E491" s="10"/>
      <c r="F491" s="44"/>
      <c r="G491" s="45"/>
      <c r="H491" s="268" t="s">
        <v>29</v>
      </c>
      <c r="I491" s="269"/>
      <c r="J491" s="46">
        <f>SUM(J475:J490)</f>
        <v>0</v>
      </c>
    </row>
    <row r="492" spans="2:10" ht="15" thickBot="1" x14ac:dyDescent="0.25">
      <c r="B492" s="47"/>
      <c r="C492" s="48"/>
      <c r="D492" s="48"/>
      <c r="E492" s="48"/>
      <c r="F492" s="48"/>
      <c r="G492" s="45"/>
      <c r="H492" s="270" t="s">
        <v>30</v>
      </c>
      <c r="I492" s="257"/>
      <c r="J492" s="49" t="e">
        <f>J491/J472</f>
        <v>#DIV/0!</v>
      </c>
    </row>
    <row r="493" spans="2:10" ht="10.8" thickTop="1" x14ac:dyDescent="0.2"/>
    <row r="494" spans="2:10" ht="10.8" thickBot="1" x14ac:dyDescent="0.25"/>
    <row r="495" spans="2:10" ht="10.8" thickTop="1" x14ac:dyDescent="0.2">
      <c r="B495" s="20"/>
      <c r="C495" s="21"/>
      <c r="D495" s="21"/>
      <c r="E495" s="21"/>
      <c r="F495" s="21"/>
      <c r="G495" s="22"/>
      <c r="H495" s="23"/>
      <c r="I495" s="24"/>
      <c r="J495" s="25"/>
    </row>
    <row r="496" spans="2:10" ht="14.4" x14ac:dyDescent="0.2">
      <c r="B496" s="53" t="s">
        <v>16</v>
      </c>
      <c r="C496" s="73" t="str">
        <f>+'Anexo N°4'!B41</f>
        <v>2.2</v>
      </c>
      <c r="D496" s="28" t="s">
        <v>17</v>
      </c>
      <c r="E496" s="252" t="str">
        <f>+'Anexo N°4'!C41</f>
        <v xml:space="preserve">Tabiques </v>
      </c>
      <c r="F496" s="252"/>
      <c r="G496" s="253"/>
      <c r="H496" s="29" t="s">
        <v>18</v>
      </c>
      <c r="I496" s="29">
        <f>+'Anexo N°4'!D41</f>
        <v>0</v>
      </c>
      <c r="J496" s="51">
        <f>+'Anexo N°4'!E41</f>
        <v>0</v>
      </c>
    </row>
    <row r="497" spans="2:10" ht="14.4" x14ac:dyDescent="0.2">
      <c r="B497" s="54"/>
      <c r="C497" s="30"/>
      <c r="D497" s="30"/>
      <c r="E497" s="30"/>
      <c r="F497" s="30"/>
      <c r="G497" s="30"/>
      <c r="H497" s="30"/>
      <c r="I497" s="30"/>
      <c r="J497" s="31"/>
    </row>
    <row r="498" spans="2:10" x14ac:dyDescent="0.2">
      <c r="B498" s="254" t="s">
        <v>19</v>
      </c>
      <c r="C498" s="255"/>
      <c r="D498" s="255"/>
      <c r="E498" s="256"/>
      <c r="F498" s="32" t="s">
        <v>20</v>
      </c>
      <c r="G498" s="33" t="s">
        <v>21</v>
      </c>
      <c r="H498" s="33" t="s">
        <v>22</v>
      </c>
      <c r="I498" s="34" t="s">
        <v>23</v>
      </c>
      <c r="J498" s="35" t="s">
        <v>24</v>
      </c>
    </row>
    <row r="499" spans="2:10" x14ac:dyDescent="0.2">
      <c r="B499" s="241" t="s">
        <v>25</v>
      </c>
      <c r="C499" s="242"/>
      <c r="D499" s="242"/>
      <c r="E499" s="242"/>
      <c r="F499" s="242"/>
      <c r="G499" s="242"/>
      <c r="H499" s="242"/>
      <c r="I499" s="242"/>
      <c r="J499" s="243"/>
    </row>
    <row r="500" spans="2:10" x14ac:dyDescent="0.2">
      <c r="B500" s="262"/>
      <c r="C500" s="263"/>
      <c r="D500" s="263"/>
      <c r="E500" s="264"/>
      <c r="F500" s="36"/>
      <c r="G500" s="37"/>
      <c r="H500" s="37"/>
      <c r="I500" s="38">
        <v>1</v>
      </c>
      <c r="J500" s="39">
        <f>I500*H500</f>
        <v>0</v>
      </c>
    </row>
    <row r="501" spans="2:10" x14ac:dyDescent="0.2">
      <c r="B501" s="262"/>
      <c r="C501" s="263"/>
      <c r="D501" s="263"/>
      <c r="E501" s="264"/>
      <c r="F501" s="36"/>
      <c r="G501" s="37"/>
      <c r="H501" s="37"/>
      <c r="I501" s="38"/>
      <c r="J501" s="39">
        <f>I501*H501</f>
        <v>0</v>
      </c>
    </row>
    <row r="502" spans="2:10" x14ac:dyDescent="0.2">
      <c r="B502" s="262"/>
      <c r="C502" s="263"/>
      <c r="D502" s="263"/>
      <c r="E502" s="264"/>
      <c r="F502" s="36"/>
      <c r="G502" s="37"/>
      <c r="H502" s="37"/>
      <c r="I502" s="38"/>
      <c r="J502" s="39">
        <f>I502*H502</f>
        <v>0</v>
      </c>
    </row>
    <row r="503" spans="2:10" x14ac:dyDescent="0.2">
      <c r="B503" s="241" t="s">
        <v>26</v>
      </c>
      <c r="C503" s="242"/>
      <c r="D503" s="242"/>
      <c r="E503" s="242"/>
      <c r="F503" s="242"/>
      <c r="G503" s="242"/>
      <c r="H503" s="242"/>
      <c r="I503" s="242"/>
      <c r="J503" s="243"/>
    </row>
    <row r="504" spans="2:10" x14ac:dyDescent="0.2">
      <c r="B504" s="262"/>
      <c r="C504" s="263"/>
      <c r="D504" s="263"/>
      <c r="E504" s="264"/>
      <c r="F504" s="36"/>
      <c r="G504" s="37"/>
      <c r="H504" s="37"/>
      <c r="I504" s="38"/>
      <c r="J504" s="39">
        <f>I504*H504</f>
        <v>0</v>
      </c>
    </row>
    <row r="505" spans="2:10" x14ac:dyDescent="0.2">
      <c r="B505" s="262"/>
      <c r="C505" s="263"/>
      <c r="D505" s="263"/>
      <c r="E505" s="264"/>
      <c r="F505" s="36"/>
      <c r="G505" s="37"/>
      <c r="H505" s="37"/>
      <c r="I505" s="38"/>
      <c r="J505" s="39">
        <f>I505*H505</f>
        <v>0</v>
      </c>
    </row>
    <row r="506" spans="2:10" x14ac:dyDescent="0.2">
      <c r="B506" s="262"/>
      <c r="C506" s="263"/>
      <c r="D506" s="263"/>
      <c r="E506" s="264"/>
      <c r="F506" s="36"/>
      <c r="G506" s="37"/>
      <c r="H506" s="37"/>
      <c r="I506" s="38"/>
      <c r="J506" s="39">
        <f>I506*H506</f>
        <v>0</v>
      </c>
    </row>
    <row r="507" spans="2:10" x14ac:dyDescent="0.2">
      <c r="B507" s="241" t="s">
        <v>27</v>
      </c>
      <c r="C507" s="242"/>
      <c r="D507" s="242"/>
      <c r="E507" s="242"/>
      <c r="F507" s="242"/>
      <c r="G507" s="242"/>
      <c r="H507" s="242"/>
      <c r="I507" s="242"/>
      <c r="J507" s="243"/>
    </row>
    <row r="508" spans="2:10" x14ac:dyDescent="0.2">
      <c r="B508" s="262"/>
      <c r="C508" s="263"/>
      <c r="D508" s="263"/>
      <c r="E508" s="264"/>
      <c r="F508" s="36"/>
      <c r="G508" s="37"/>
      <c r="H508" s="37"/>
      <c r="I508" s="38"/>
      <c r="J508" s="39">
        <f>I508*H508</f>
        <v>0</v>
      </c>
    </row>
    <row r="509" spans="2:10" x14ac:dyDescent="0.2">
      <c r="B509" s="262"/>
      <c r="C509" s="263"/>
      <c r="D509" s="263"/>
      <c r="E509" s="264"/>
      <c r="F509" s="36"/>
      <c r="G509" s="37"/>
      <c r="H509" s="37"/>
      <c r="I509" s="38"/>
      <c r="J509" s="39">
        <f>I509*H509</f>
        <v>0</v>
      </c>
    </row>
    <row r="510" spans="2:10" x14ac:dyDescent="0.2">
      <c r="B510" s="262"/>
      <c r="C510" s="263"/>
      <c r="D510" s="263"/>
      <c r="E510" s="264"/>
      <c r="F510" s="36"/>
      <c r="G510" s="37"/>
      <c r="H510" s="37"/>
      <c r="I510" s="38"/>
      <c r="J510" s="39">
        <f>I510*H510</f>
        <v>0</v>
      </c>
    </row>
    <row r="511" spans="2:10" x14ac:dyDescent="0.2">
      <c r="B511" s="241" t="s">
        <v>28</v>
      </c>
      <c r="C511" s="242"/>
      <c r="D511" s="242"/>
      <c r="E511" s="242"/>
      <c r="F511" s="242"/>
      <c r="G511" s="242"/>
      <c r="H511" s="242"/>
      <c r="I511" s="242"/>
      <c r="J511" s="243"/>
    </row>
    <row r="512" spans="2:10" x14ac:dyDescent="0.2">
      <c r="B512" s="262"/>
      <c r="C512" s="263"/>
      <c r="D512" s="263"/>
      <c r="E512" s="264"/>
      <c r="F512" s="36"/>
      <c r="G512" s="37"/>
      <c r="H512" s="37"/>
      <c r="I512" s="38"/>
      <c r="J512" s="39">
        <f>I512*H512</f>
        <v>0</v>
      </c>
    </row>
    <row r="513" spans="2:10" x14ac:dyDescent="0.2">
      <c r="B513" s="262"/>
      <c r="C513" s="263"/>
      <c r="D513" s="263"/>
      <c r="E513" s="264"/>
      <c r="F513" s="36"/>
      <c r="G513" s="37"/>
      <c r="H513" s="37"/>
      <c r="I513" s="38"/>
      <c r="J513" s="39">
        <f>I513*H513</f>
        <v>0</v>
      </c>
    </row>
    <row r="514" spans="2:10" ht="10.8" thickBot="1" x14ac:dyDescent="0.25">
      <c r="B514" s="265"/>
      <c r="C514" s="266"/>
      <c r="D514" s="266"/>
      <c r="E514" s="267"/>
      <c r="F514" s="40"/>
      <c r="G514" s="41"/>
      <c r="H514" s="41"/>
      <c r="I514" s="42"/>
      <c r="J514" s="43">
        <f>I514*H514</f>
        <v>0</v>
      </c>
    </row>
    <row r="515" spans="2:10" ht="15" thickTop="1" x14ac:dyDescent="0.2">
      <c r="B515" s="10"/>
      <c r="C515" s="10"/>
      <c r="D515" s="10"/>
      <c r="E515" s="10"/>
      <c r="F515" s="44"/>
      <c r="G515" s="45"/>
      <c r="H515" s="268" t="s">
        <v>29</v>
      </c>
      <c r="I515" s="269"/>
      <c r="J515" s="46">
        <f>SUM(J499:J514)</f>
        <v>0</v>
      </c>
    </row>
    <row r="516" spans="2:10" ht="15" thickBot="1" x14ac:dyDescent="0.25">
      <c r="B516" s="47"/>
      <c r="C516" s="48"/>
      <c r="D516" s="48"/>
      <c r="E516" s="48"/>
      <c r="F516" s="48"/>
      <c r="G516" s="45"/>
      <c r="H516" s="270" t="s">
        <v>30</v>
      </c>
      <c r="I516" s="257"/>
      <c r="J516" s="49" t="e">
        <f>J515/J496</f>
        <v>#DIV/0!</v>
      </c>
    </row>
    <row r="517" spans="2:10" ht="10.8" thickTop="1" x14ac:dyDescent="0.2"/>
    <row r="518" spans="2:10" ht="10.8" thickBot="1" x14ac:dyDescent="0.25"/>
    <row r="519" spans="2:10" ht="10.8" thickTop="1" x14ac:dyDescent="0.2">
      <c r="B519" s="20"/>
      <c r="C519" s="21"/>
      <c r="D519" s="21"/>
      <c r="E519" s="21"/>
      <c r="F519" s="21"/>
      <c r="G519" s="22"/>
      <c r="H519" s="23"/>
      <c r="I519" s="24"/>
      <c r="J519" s="25"/>
    </row>
    <row r="520" spans="2:10" ht="14.4" x14ac:dyDescent="0.2">
      <c r="B520" s="53" t="s">
        <v>16</v>
      </c>
      <c r="C520" s="73" t="str">
        <f>+'Anexo N°4'!B42</f>
        <v>2.2.1</v>
      </c>
      <c r="D520" s="28" t="s">
        <v>17</v>
      </c>
      <c r="E520" s="252" t="str">
        <f>+'Anexo N°4'!C42</f>
        <v xml:space="preserve">Tabique T1 </v>
      </c>
      <c r="F520" s="252"/>
      <c r="G520" s="253"/>
      <c r="H520" s="29" t="s">
        <v>18</v>
      </c>
      <c r="I520" s="29" t="str">
        <f>+'Anexo N°4'!D42</f>
        <v>m2</v>
      </c>
      <c r="J520" s="51">
        <f>+'Anexo N°4'!E42</f>
        <v>0</v>
      </c>
    </row>
    <row r="521" spans="2:10" ht="14.4" x14ac:dyDescent="0.2">
      <c r="B521" s="54"/>
      <c r="C521" s="30"/>
      <c r="D521" s="30"/>
      <c r="E521" s="30"/>
      <c r="F521" s="30"/>
      <c r="G521" s="30"/>
      <c r="H521" s="30"/>
      <c r="I521" s="30"/>
      <c r="J521" s="31"/>
    </row>
    <row r="522" spans="2:10" x14ac:dyDescent="0.2">
      <c r="B522" s="254" t="s">
        <v>19</v>
      </c>
      <c r="C522" s="255"/>
      <c r="D522" s="255"/>
      <c r="E522" s="256"/>
      <c r="F522" s="32" t="s">
        <v>20</v>
      </c>
      <c r="G522" s="33" t="s">
        <v>21</v>
      </c>
      <c r="H522" s="33" t="s">
        <v>22</v>
      </c>
      <c r="I522" s="34" t="s">
        <v>23</v>
      </c>
      <c r="J522" s="35" t="s">
        <v>24</v>
      </c>
    </row>
    <row r="523" spans="2:10" x14ac:dyDescent="0.2">
      <c r="B523" s="241" t="s">
        <v>25</v>
      </c>
      <c r="C523" s="242"/>
      <c r="D523" s="242"/>
      <c r="E523" s="242"/>
      <c r="F523" s="242"/>
      <c r="G523" s="242"/>
      <c r="H523" s="242"/>
      <c r="I523" s="242"/>
      <c r="J523" s="243"/>
    </row>
    <row r="524" spans="2:10" x14ac:dyDescent="0.2">
      <c r="B524" s="262"/>
      <c r="C524" s="263"/>
      <c r="D524" s="263"/>
      <c r="E524" s="264"/>
      <c r="F524" s="36"/>
      <c r="G524" s="37"/>
      <c r="H524" s="37"/>
      <c r="I524" s="38">
        <v>1</v>
      </c>
      <c r="J524" s="39">
        <f>I524*H524</f>
        <v>0</v>
      </c>
    </row>
    <row r="525" spans="2:10" x14ac:dyDescent="0.2">
      <c r="B525" s="262"/>
      <c r="C525" s="263"/>
      <c r="D525" s="263"/>
      <c r="E525" s="264"/>
      <c r="F525" s="36"/>
      <c r="G525" s="37"/>
      <c r="H525" s="37"/>
      <c r="I525" s="38"/>
      <c r="J525" s="39">
        <f>I525*H525</f>
        <v>0</v>
      </c>
    </row>
    <row r="526" spans="2:10" x14ac:dyDescent="0.2">
      <c r="B526" s="262"/>
      <c r="C526" s="263"/>
      <c r="D526" s="263"/>
      <c r="E526" s="264"/>
      <c r="F526" s="36"/>
      <c r="G526" s="37"/>
      <c r="H526" s="37"/>
      <c r="I526" s="38"/>
      <c r="J526" s="39">
        <f>I526*H526</f>
        <v>0</v>
      </c>
    </row>
    <row r="527" spans="2:10" x14ac:dyDescent="0.2">
      <c r="B527" s="241" t="s">
        <v>26</v>
      </c>
      <c r="C527" s="242"/>
      <c r="D527" s="242"/>
      <c r="E527" s="242"/>
      <c r="F527" s="242"/>
      <c r="G527" s="242"/>
      <c r="H527" s="242"/>
      <c r="I527" s="242"/>
      <c r="J527" s="243"/>
    </row>
    <row r="528" spans="2:10" x14ac:dyDescent="0.2">
      <c r="B528" s="262"/>
      <c r="C528" s="263"/>
      <c r="D528" s="263"/>
      <c r="E528" s="264"/>
      <c r="F528" s="36"/>
      <c r="G528" s="37"/>
      <c r="H528" s="37"/>
      <c r="I528" s="38"/>
      <c r="J528" s="39">
        <f>I528*H528</f>
        <v>0</v>
      </c>
    </row>
    <row r="529" spans="2:10" x14ac:dyDescent="0.2">
      <c r="B529" s="262"/>
      <c r="C529" s="263"/>
      <c r="D529" s="263"/>
      <c r="E529" s="264"/>
      <c r="F529" s="36"/>
      <c r="G529" s="37"/>
      <c r="H529" s="37"/>
      <c r="I529" s="38"/>
      <c r="J529" s="39">
        <f>I529*H529</f>
        <v>0</v>
      </c>
    </row>
    <row r="530" spans="2:10" x14ac:dyDescent="0.2">
      <c r="B530" s="262"/>
      <c r="C530" s="263"/>
      <c r="D530" s="263"/>
      <c r="E530" s="264"/>
      <c r="F530" s="36"/>
      <c r="G530" s="37"/>
      <c r="H530" s="37"/>
      <c r="I530" s="38"/>
      <c r="J530" s="39">
        <f>I530*H530</f>
        <v>0</v>
      </c>
    </row>
    <row r="531" spans="2:10" x14ac:dyDescent="0.2">
      <c r="B531" s="241" t="s">
        <v>27</v>
      </c>
      <c r="C531" s="242"/>
      <c r="D531" s="242"/>
      <c r="E531" s="242"/>
      <c r="F531" s="242"/>
      <c r="G531" s="242"/>
      <c r="H531" s="242"/>
      <c r="I531" s="242"/>
      <c r="J531" s="243"/>
    </row>
    <row r="532" spans="2:10" x14ac:dyDescent="0.2">
      <c r="B532" s="262"/>
      <c r="C532" s="263"/>
      <c r="D532" s="263"/>
      <c r="E532" s="264"/>
      <c r="F532" s="36"/>
      <c r="G532" s="37"/>
      <c r="H532" s="37"/>
      <c r="I532" s="38"/>
      <c r="J532" s="39">
        <f>I532*H532</f>
        <v>0</v>
      </c>
    </row>
    <row r="533" spans="2:10" x14ac:dyDescent="0.2">
      <c r="B533" s="262"/>
      <c r="C533" s="263"/>
      <c r="D533" s="263"/>
      <c r="E533" s="264"/>
      <c r="F533" s="36"/>
      <c r="G533" s="37"/>
      <c r="H533" s="37"/>
      <c r="I533" s="38"/>
      <c r="J533" s="39">
        <f>I533*H533</f>
        <v>0</v>
      </c>
    </row>
    <row r="534" spans="2:10" x14ac:dyDescent="0.2">
      <c r="B534" s="262"/>
      <c r="C534" s="263"/>
      <c r="D534" s="263"/>
      <c r="E534" s="264"/>
      <c r="F534" s="36"/>
      <c r="G534" s="37"/>
      <c r="H534" s="37"/>
      <c r="I534" s="38"/>
      <c r="J534" s="39">
        <f>I534*H534</f>
        <v>0</v>
      </c>
    </row>
    <row r="535" spans="2:10" x14ac:dyDescent="0.2">
      <c r="B535" s="241" t="s">
        <v>28</v>
      </c>
      <c r="C535" s="242"/>
      <c r="D535" s="242"/>
      <c r="E535" s="242"/>
      <c r="F535" s="242"/>
      <c r="G535" s="242"/>
      <c r="H535" s="242"/>
      <c r="I535" s="242"/>
      <c r="J535" s="243"/>
    </row>
    <row r="536" spans="2:10" x14ac:dyDescent="0.2">
      <c r="B536" s="262"/>
      <c r="C536" s="263"/>
      <c r="D536" s="263"/>
      <c r="E536" s="264"/>
      <c r="F536" s="36"/>
      <c r="G536" s="37"/>
      <c r="H536" s="37"/>
      <c r="I536" s="38"/>
      <c r="J536" s="39">
        <f>I536*H536</f>
        <v>0</v>
      </c>
    </row>
    <row r="537" spans="2:10" x14ac:dyDescent="0.2">
      <c r="B537" s="262"/>
      <c r="C537" s="263"/>
      <c r="D537" s="263"/>
      <c r="E537" s="264"/>
      <c r="F537" s="36"/>
      <c r="G537" s="37"/>
      <c r="H537" s="37"/>
      <c r="I537" s="38"/>
      <c r="J537" s="39">
        <f>I537*H537</f>
        <v>0</v>
      </c>
    </row>
    <row r="538" spans="2:10" ht="10.8" thickBot="1" x14ac:dyDescent="0.25">
      <c r="B538" s="265"/>
      <c r="C538" s="266"/>
      <c r="D538" s="266"/>
      <c r="E538" s="267"/>
      <c r="F538" s="40"/>
      <c r="G538" s="41"/>
      <c r="H538" s="41"/>
      <c r="I538" s="42"/>
      <c r="J538" s="43">
        <f>I538*H538</f>
        <v>0</v>
      </c>
    </row>
    <row r="539" spans="2:10" ht="15" thickTop="1" x14ac:dyDescent="0.2">
      <c r="B539" s="10"/>
      <c r="C539" s="10"/>
      <c r="D539" s="10"/>
      <c r="E539" s="10"/>
      <c r="F539" s="44"/>
      <c r="G539" s="45"/>
      <c r="H539" s="268" t="s">
        <v>29</v>
      </c>
      <c r="I539" s="269"/>
      <c r="J539" s="46">
        <f>SUM(J523:J538)</f>
        <v>0</v>
      </c>
    </row>
    <row r="540" spans="2:10" ht="15" thickBot="1" x14ac:dyDescent="0.25">
      <c r="B540" s="47"/>
      <c r="C540" s="48"/>
      <c r="D540" s="48"/>
      <c r="E540" s="48"/>
      <c r="F540" s="48"/>
      <c r="G540" s="45"/>
      <c r="H540" s="270" t="s">
        <v>30</v>
      </c>
      <c r="I540" s="257"/>
      <c r="J540" s="49" t="e">
        <f>J539/J520</f>
        <v>#DIV/0!</v>
      </c>
    </row>
    <row r="541" spans="2:10" ht="10.8" thickTop="1" x14ac:dyDescent="0.2"/>
    <row r="542" spans="2:10" ht="10.8" thickBot="1" x14ac:dyDescent="0.25"/>
    <row r="543" spans="2:10" ht="10.8" thickTop="1" x14ac:dyDescent="0.2">
      <c r="B543" s="20"/>
      <c r="C543" s="21"/>
      <c r="D543" s="21"/>
      <c r="E543" s="21"/>
      <c r="F543" s="21"/>
      <c r="G543" s="22"/>
      <c r="H543" s="23"/>
      <c r="I543" s="24"/>
      <c r="J543" s="25"/>
    </row>
    <row r="544" spans="2:10" ht="14.4" x14ac:dyDescent="0.2">
      <c r="B544" s="53" t="s">
        <v>16</v>
      </c>
      <c r="C544" s="73" t="str">
        <f>+'Anexo N°4'!B43</f>
        <v>2.2.2</v>
      </c>
      <c r="D544" s="28" t="s">
        <v>17</v>
      </c>
      <c r="E544" s="252" t="str">
        <f>+'Anexo N°4'!C43</f>
        <v>Tabique T2</v>
      </c>
      <c r="F544" s="252"/>
      <c r="G544" s="253"/>
      <c r="H544" s="29" t="s">
        <v>18</v>
      </c>
      <c r="I544" s="29" t="str">
        <f>+'Anexo N°4'!D43</f>
        <v>m2</v>
      </c>
      <c r="J544" s="51">
        <f>+'Anexo N°4'!E43</f>
        <v>0</v>
      </c>
    </row>
    <row r="545" spans="2:10" ht="14.4" x14ac:dyDescent="0.2">
      <c r="B545" s="54"/>
      <c r="C545" s="30"/>
      <c r="D545" s="30"/>
      <c r="E545" s="30"/>
      <c r="F545" s="30"/>
      <c r="G545" s="30"/>
      <c r="H545" s="30"/>
      <c r="I545" s="30"/>
      <c r="J545" s="31"/>
    </row>
    <row r="546" spans="2:10" x14ac:dyDescent="0.2">
      <c r="B546" s="254" t="s">
        <v>19</v>
      </c>
      <c r="C546" s="255"/>
      <c r="D546" s="255"/>
      <c r="E546" s="256"/>
      <c r="F546" s="32" t="s">
        <v>20</v>
      </c>
      <c r="G546" s="33" t="s">
        <v>21</v>
      </c>
      <c r="H546" s="33" t="s">
        <v>22</v>
      </c>
      <c r="I546" s="34" t="s">
        <v>23</v>
      </c>
      <c r="J546" s="35" t="s">
        <v>24</v>
      </c>
    </row>
    <row r="547" spans="2:10" x14ac:dyDescent="0.2">
      <c r="B547" s="241" t="s">
        <v>25</v>
      </c>
      <c r="C547" s="242"/>
      <c r="D547" s="242"/>
      <c r="E547" s="242"/>
      <c r="F547" s="242"/>
      <c r="G547" s="242"/>
      <c r="H547" s="242"/>
      <c r="I547" s="242"/>
      <c r="J547" s="243"/>
    </row>
    <row r="548" spans="2:10" x14ac:dyDescent="0.2">
      <c r="B548" s="262"/>
      <c r="C548" s="263"/>
      <c r="D548" s="263"/>
      <c r="E548" s="264"/>
      <c r="F548" s="36"/>
      <c r="G548" s="37"/>
      <c r="H548" s="37"/>
      <c r="I548" s="38">
        <v>1</v>
      </c>
      <c r="J548" s="39">
        <f>I548*H548</f>
        <v>0</v>
      </c>
    </row>
    <row r="549" spans="2:10" x14ac:dyDescent="0.2">
      <c r="B549" s="262"/>
      <c r="C549" s="263"/>
      <c r="D549" s="263"/>
      <c r="E549" s="264"/>
      <c r="F549" s="36"/>
      <c r="G549" s="37"/>
      <c r="H549" s="37"/>
      <c r="I549" s="38"/>
      <c r="J549" s="39">
        <f>I549*H549</f>
        <v>0</v>
      </c>
    </row>
    <row r="550" spans="2:10" x14ac:dyDescent="0.2">
      <c r="B550" s="262"/>
      <c r="C550" s="263"/>
      <c r="D550" s="263"/>
      <c r="E550" s="264"/>
      <c r="F550" s="36"/>
      <c r="G550" s="37"/>
      <c r="H550" s="37"/>
      <c r="I550" s="38"/>
      <c r="J550" s="39">
        <f>I550*H550</f>
        <v>0</v>
      </c>
    </row>
    <row r="551" spans="2:10" x14ac:dyDescent="0.2">
      <c r="B551" s="241" t="s">
        <v>26</v>
      </c>
      <c r="C551" s="242"/>
      <c r="D551" s="242"/>
      <c r="E551" s="242"/>
      <c r="F551" s="242"/>
      <c r="G551" s="242"/>
      <c r="H551" s="242"/>
      <c r="I551" s="242"/>
      <c r="J551" s="243"/>
    </row>
    <row r="552" spans="2:10" x14ac:dyDescent="0.2">
      <c r="B552" s="262"/>
      <c r="C552" s="263"/>
      <c r="D552" s="263"/>
      <c r="E552" s="264"/>
      <c r="F552" s="36"/>
      <c r="G552" s="37"/>
      <c r="H552" s="37"/>
      <c r="I552" s="38"/>
      <c r="J552" s="39">
        <f>I552*H552</f>
        <v>0</v>
      </c>
    </row>
    <row r="553" spans="2:10" x14ac:dyDescent="0.2">
      <c r="B553" s="262"/>
      <c r="C553" s="263"/>
      <c r="D553" s="263"/>
      <c r="E553" s="264"/>
      <c r="F553" s="36"/>
      <c r="G553" s="37"/>
      <c r="H553" s="37"/>
      <c r="I553" s="38"/>
      <c r="J553" s="39">
        <f>I553*H553</f>
        <v>0</v>
      </c>
    </row>
    <row r="554" spans="2:10" x14ac:dyDescent="0.2">
      <c r="B554" s="262"/>
      <c r="C554" s="263"/>
      <c r="D554" s="263"/>
      <c r="E554" s="264"/>
      <c r="F554" s="36"/>
      <c r="G554" s="37"/>
      <c r="H554" s="37"/>
      <c r="I554" s="38"/>
      <c r="J554" s="39">
        <f>I554*H554</f>
        <v>0</v>
      </c>
    </row>
    <row r="555" spans="2:10" x14ac:dyDescent="0.2">
      <c r="B555" s="241" t="s">
        <v>27</v>
      </c>
      <c r="C555" s="242"/>
      <c r="D555" s="242"/>
      <c r="E555" s="242"/>
      <c r="F555" s="242"/>
      <c r="G555" s="242"/>
      <c r="H555" s="242"/>
      <c r="I555" s="242"/>
      <c r="J555" s="243"/>
    </row>
    <row r="556" spans="2:10" x14ac:dyDescent="0.2">
      <c r="B556" s="262"/>
      <c r="C556" s="263"/>
      <c r="D556" s="263"/>
      <c r="E556" s="264"/>
      <c r="F556" s="36"/>
      <c r="G556" s="37"/>
      <c r="H556" s="37"/>
      <c r="I556" s="38"/>
      <c r="J556" s="39">
        <f>I556*H556</f>
        <v>0</v>
      </c>
    </row>
    <row r="557" spans="2:10" x14ac:dyDescent="0.2">
      <c r="B557" s="262"/>
      <c r="C557" s="263"/>
      <c r="D557" s="263"/>
      <c r="E557" s="264"/>
      <c r="F557" s="36"/>
      <c r="G557" s="37"/>
      <c r="H557" s="37"/>
      <c r="I557" s="38"/>
      <c r="J557" s="39">
        <f>I557*H557</f>
        <v>0</v>
      </c>
    </row>
    <row r="558" spans="2:10" x14ac:dyDescent="0.2">
      <c r="B558" s="262"/>
      <c r="C558" s="263"/>
      <c r="D558" s="263"/>
      <c r="E558" s="264"/>
      <c r="F558" s="36"/>
      <c r="G558" s="37"/>
      <c r="H558" s="37"/>
      <c r="I558" s="38"/>
      <c r="J558" s="39">
        <f>I558*H558</f>
        <v>0</v>
      </c>
    </row>
    <row r="559" spans="2:10" x14ac:dyDescent="0.2">
      <c r="B559" s="241" t="s">
        <v>28</v>
      </c>
      <c r="C559" s="242"/>
      <c r="D559" s="242"/>
      <c r="E559" s="242"/>
      <c r="F559" s="242"/>
      <c r="G559" s="242"/>
      <c r="H559" s="242"/>
      <c r="I559" s="242"/>
      <c r="J559" s="243"/>
    </row>
    <row r="560" spans="2:10" x14ac:dyDescent="0.2">
      <c r="B560" s="262"/>
      <c r="C560" s="263"/>
      <c r="D560" s="263"/>
      <c r="E560" s="264"/>
      <c r="F560" s="36"/>
      <c r="G560" s="37"/>
      <c r="H560" s="37"/>
      <c r="I560" s="38"/>
      <c r="J560" s="39">
        <f>I560*H560</f>
        <v>0</v>
      </c>
    </row>
    <row r="561" spans="2:10" x14ac:dyDescent="0.2">
      <c r="B561" s="262"/>
      <c r="C561" s="263"/>
      <c r="D561" s="263"/>
      <c r="E561" s="264"/>
      <c r="F561" s="36"/>
      <c r="G561" s="37"/>
      <c r="H561" s="37"/>
      <c r="I561" s="38"/>
      <c r="J561" s="39">
        <f>I561*H561</f>
        <v>0</v>
      </c>
    </row>
    <row r="562" spans="2:10" ht="10.8" thickBot="1" x14ac:dyDescent="0.25">
      <c r="B562" s="265"/>
      <c r="C562" s="266"/>
      <c r="D562" s="266"/>
      <c r="E562" s="267"/>
      <c r="F562" s="40"/>
      <c r="G562" s="41"/>
      <c r="H562" s="41"/>
      <c r="I562" s="42"/>
      <c r="J562" s="43">
        <f>I562*H562</f>
        <v>0</v>
      </c>
    </row>
    <row r="563" spans="2:10" ht="15" thickTop="1" x14ac:dyDescent="0.2">
      <c r="B563" s="10"/>
      <c r="C563" s="10"/>
      <c r="D563" s="10"/>
      <c r="E563" s="10"/>
      <c r="F563" s="44"/>
      <c r="G563" s="45"/>
      <c r="H563" s="268" t="s">
        <v>29</v>
      </c>
      <c r="I563" s="269"/>
      <c r="J563" s="46">
        <f>SUM(J547:J562)</f>
        <v>0</v>
      </c>
    </row>
    <row r="564" spans="2:10" ht="15" thickBot="1" x14ac:dyDescent="0.25">
      <c r="B564" s="47"/>
      <c r="C564" s="48"/>
      <c r="D564" s="48"/>
      <c r="E564" s="48"/>
      <c r="F564" s="48"/>
      <c r="G564" s="45"/>
      <c r="H564" s="270" t="s">
        <v>30</v>
      </c>
      <c r="I564" s="257"/>
      <c r="J564" s="49" t="e">
        <f>J563/J544</f>
        <v>#DIV/0!</v>
      </c>
    </row>
    <row r="565" spans="2:10" ht="10.8" thickTop="1" x14ac:dyDescent="0.2"/>
    <row r="566" spans="2:10" ht="10.8" thickBot="1" x14ac:dyDescent="0.25"/>
    <row r="567" spans="2:10" ht="10.8" thickTop="1" x14ac:dyDescent="0.2">
      <c r="B567" s="20"/>
      <c r="C567" s="21"/>
      <c r="D567" s="21"/>
      <c r="E567" s="21"/>
      <c r="F567" s="21"/>
      <c r="G567" s="22"/>
      <c r="H567" s="23"/>
      <c r="I567" s="24"/>
      <c r="J567" s="25"/>
    </row>
    <row r="568" spans="2:10" ht="14.4" x14ac:dyDescent="0.2">
      <c r="B568" s="53" t="s">
        <v>16</v>
      </c>
      <c r="C568" s="73" t="str">
        <f>+'Anexo N°4'!B44</f>
        <v>2.2.3</v>
      </c>
      <c r="D568" s="28" t="s">
        <v>17</v>
      </c>
      <c r="E568" s="252" t="str">
        <f>+'Anexo N°4'!C44</f>
        <v xml:space="preserve">Tabique T3 </v>
      </c>
      <c r="F568" s="252"/>
      <c r="G568" s="253"/>
      <c r="H568" s="29" t="s">
        <v>18</v>
      </c>
      <c r="I568" s="29" t="str">
        <f>+'Anexo N°4'!D44</f>
        <v>m2</v>
      </c>
      <c r="J568" s="51">
        <f>+'Anexo N°4'!E44</f>
        <v>0</v>
      </c>
    </row>
    <row r="569" spans="2:10" ht="14.4" x14ac:dyDescent="0.2">
      <c r="B569" s="54"/>
      <c r="C569" s="30"/>
      <c r="D569" s="30"/>
      <c r="E569" s="30"/>
      <c r="F569" s="30"/>
      <c r="G569" s="30"/>
      <c r="H569" s="30"/>
      <c r="I569" s="30"/>
      <c r="J569" s="31"/>
    </row>
    <row r="570" spans="2:10" x14ac:dyDescent="0.2">
      <c r="B570" s="254" t="s">
        <v>19</v>
      </c>
      <c r="C570" s="255"/>
      <c r="D570" s="255"/>
      <c r="E570" s="256"/>
      <c r="F570" s="32" t="s">
        <v>20</v>
      </c>
      <c r="G570" s="33" t="s">
        <v>21</v>
      </c>
      <c r="H570" s="33" t="s">
        <v>22</v>
      </c>
      <c r="I570" s="34" t="s">
        <v>23</v>
      </c>
      <c r="J570" s="35" t="s">
        <v>24</v>
      </c>
    </row>
    <row r="571" spans="2:10" x14ac:dyDescent="0.2">
      <c r="B571" s="241" t="s">
        <v>25</v>
      </c>
      <c r="C571" s="242"/>
      <c r="D571" s="242"/>
      <c r="E571" s="242"/>
      <c r="F571" s="242"/>
      <c r="G571" s="242"/>
      <c r="H571" s="242"/>
      <c r="I571" s="242"/>
      <c r="J571" s="243"/>
    </row>
    <row r="572" spans="2:10" x14ac:dyDescent="0.2">
      <c r="B572" s="262"/>
      <c r="C572" s="263"/>
      <c r="D572" s="263"/>
      <c r="E572" s="264"/>
      <c r="F572" s="36"/>
      <c r="G572" s="37"/>
      <c r="H572" s="37"/>
      <c r="I572" s="38">
        <v>1</v>
      </c>
      <c r="J572" s="39">
        <f>I572*H572</f>
        <v>0</v>
      </c>
    </row>
    <row r="573" spans="2:10" x14ac:dyDescent="0.2">
      <c r="B573" s="262"/>
      <c r="C573" s="263"/>
      <c r="D573" s="263"/>
      <c r="E573" s="264"/>
      <c r="F573" s="36"/>
      <c r="G573" s="37"/>
      <c r="H573" s="37"/>
      <c r="I573" s="38"/>
      <c r="J573" s="39">
        <f>I573*H573</f>
        <v>0</v>
      </c>
    </row>
    <row r="574" spans="2:10" x14ac:dyDescent="0.2">
      <c r="B574" s="262"/>
      <c r="C574" s="263"/>
      <c r="D574" s="263"/>
      <c r="E574" s="264"/>
      <c r="F574" s="36"/>
      <c r="G574" s="37"/>
      <c r="H574" s="37"/>
      <c r="I574" s="38"/>
      <c r="J574" s="39">
        <f>I574*H574</f>
        <v>0</v>
      </c>
    </row>
    <row r="575" spans="2:10" x14ac:dyDescent="0.2">
      <c r="B575" s="241" t="s">
        <v>26</v>
      </c>
      <c r="C575" s="242"/>
      <c r="D575" s="242"/>
      <c r="E575" s="242"/>
      <c r="F575" s="242"/>
      <c r="G575" s="242"/>
      <c r="H575" s="242"/>
      <c r="I575" s="242"/>
      <c r="J575" s="243"/>
    </row>
    <row r="576" spans="2:10" x14ac:dyDescent="0.2">
      <c r="B576" s="262"/>
      <c r="C576" s="263"/>
      <c r="D576" s="263"/>
      <c r="E576" s="264"/>
      <c r="F576" s="36"/>
      <c r="G576" s="37"/>
      <c r="H576" s="37"/>
      <c r="I576" s="38"/>
      <c r="J576" s="39">
        <f>I576*H576</f>
        <v>0</v>
      </c>
    </row>
    <row r="577" spans="2:10" x14ac:dyDescent="0.2">
      <c r="B577" s="262"/>
      <c r="C577" s="263"/>
      <c r="D577" s="263"/>
      <c r="E577" s="264"/>
      <c r="F577" s="36"/>
      <c r="G577" s="37"/>
      <c r="H577" s="37"/>
      <c r="I577" s="38"/>
      <c r="J577" s="39">
        <f>I577*H577</f>
        <v>0</v>
      </c>
    </row>
    <row r="578" spans="2:10" x14ac:dyDescent="0.2">
      <c r="B578" s="262"/>
      <c r="C578" s="263"/>
      <c r="D578" s="263"/>
      <c r="E578" s="264"/>
      <c r="F578" s="36"/>
      <c r="G578" s="37"/>
      <c r="H578" s="37"/>
      <c r="I578" s="38"/>
      <c r="J578" s="39">
        <f>I578*H578</f>
        <v>0</v>
      </c>
    </row>
    <row r="579" spans="2:10" x14ac:dyDescent="0.2">
      <c r="B579" s="241" t="s">
        <v>27</v>
      </c>
      <c r="C579" s="242"/>
      <c r="D579" s="242"/>
      <c r="E579" s="242"/>
      <c r="F579" s="242"/>
      <c r="G579" s="242"/>
      <c r="H579" s="242"/>
      <c r="I579" s="242"/>
      <c r="J579" s="243"/>
    </row>
    <row r="580" spans="2:10" x14ac:dyDescent="0.2">
      <c r="B580" s="262"/>
      <c r="C580" s="263"/>
      <c r="D580" s="263"/>
      <c r="E580" s="264"/>
      <c r="F580" s="36"/>
      <c r="G580" s="37"/>
      <c r="H580" s="37"/>
      <c r="I580" s="38"/>
      <c r="J580" s="39">
        <f>I580*H580</f>
        <v>0</v>
      </c>
    </row>
    <row r="581" spans="2:10" x14ac:dyDescent="0.2">
      <c r="B581" s="262"/>
      <c r="C581" s="263"/>
      <c r="D581" s="263"/>
      <c r="E581" s="264"/>
      <c r="F581" s="36"/>
      <c r="G581" s="37"/>
      <c r="H581" s="37"/>
      <c r="I581" s="38"/>
      <c r="J581" s="39">
        <f>I581*H581</f>
        <v>0</v>
      </c>
    </row>
    <row r="582" spans="2:10" x14ac:dyDescent="0.2">
      <c r="B582" s="262"/>
      <c r="C582" s="263"/>
      <c r="D582" s="263"/>
      <c r="E582" s="264"/>
      <c r="F582" s="36"/>
      <c r="G582" s="37"/>
      <c r="H582" s="37"/>
      <c r="I582" s="38"/>
      <c r="J582" s="39">
        <f>I582*H582</f>
        <v>0</v>
      </c>
    </row>
    <row r="583" spans="2:10" x14ac:dyDescent="0.2">
      <c r="B583" s="241" t="s">
        <v>28</v>
      </c>
      <c r="C583" s="242"/>
      <c r="D583" s="242"/>
      <c r="E583" s="242"/>
      <c r="F583" s="242"/>
      <c r="G583" s="242"/>
      <c r="H583" s="242"/>
      <c r="I583" s="242"/>
      <c r="J583" s="243"/>
    </row>
    <row r="584" spans="2:10" x14ac:dyDescent="0.2">
      <c r="B584" s="262"/>
      <c r="C584" s="263"/>
      <c r="D584" s="263"/>
      <c r="E584" s="264"/>
      <c r="F584" s="36"/>
      <c r="G584" s="37"/>
      <c r="H584" s="37"/>
      <c r="I584" s="38"/>
      <c r="J584" s="39">
        <f>I584*H584</f>
        <v>0</v>
      </c>
    </row>
    <row r="585" spans="2:10" x14ac:dyDescent="0.2">
      <c r="B585" s="262"/>
      <c r="C585" s="263"/>
      <c r="D585" s="263"/>
      <c r="E585" s="264"/>
      <c r="F585" s="36"/>
      <c r="G585" s="37"/>
      <c r="H585" s="37"/>
      <c r="I585" s="38"/>
      <c r="J585" s="39">
        <f>I585*H585</f>
        <v>0</v>
      </c>
    </row>
    <row r="586" spans="2:10" ht="10.8" thickBot="1" x14ac:dyDescent="0.25">
      <c r="B586" s="265"/>
      <c r="C586" s="266"/>
      <c r="D586" s="266"/>
      <c r="E586" s="267"/>
      <c r="F586" s="40"/>
      <c r="G586" s="41"/>
      <c r="H586" s="41"/>
      <c r="I586" s="42"/>
      <c r="J586" s="43">
        <f>I586*H586</f>
        <v>0</v>
      </c>
    </row>
    <row r="587" spans="2:10" ht="15" thickTop="1" x14ac:dyDescent="0.2">
      <c r="B587" s="10"/>
      <c r="C587" s="10"/>
      <c r="D587" s="10"/>
      <c r="E587" s="10"/>
      <c r="F587" s="44"/>
      <c r="G587" s="45"/>
      <c r="H587" s="268" t="s">
        <v>29</v>
      </c>
      <c r="I587" s="269"/>
      <c r="J587" s="46">
        <f>SUM(J571:J586)</f>
        <v>0</v>
      </c>
    </row>
    <row r="588" spans="2:10" ht="15" thickBot="1" x14ac:dyDescent="0.25">
      <c r="B588" s="47"/>
      <c r="C588" s="48"/>
      <c r="D588" s="48"/>
      <c r="E588" s="48"/>
      <c r="F588" s="48"/>
      <c r="G588" s="45"/>
      <c r="H588" s="270" t="s">
        <v>30</v>
      </c>
      <c r="I588" s="257"/>
      <c r="J588" s="49" t="e">
        <f>J587/J568</f>
        <v>#DIV/0!</v>
      </c>
    </row>
    <row r="589" spans="2:10" ht="10.8" thickTop="1" x14ac:dyDescent="0.2"/>
    <row r="590" spans="2:10" ht="10.8" thickBot="1" x14ac:dyDescent="0.25"/>
    <row r="591" spans="2:10" ht="10.8" thickTop="1" x14ac:dyDescent="0.2">
      <c r="B591" s="20"/>
      <c r="C591" s="21"/>
      <c r="D591" s="21"/>
      <c r="E591" s="21"/>
      <c r="F591" s="21"/>
      <c r="G591" s="22"/>
      <c r="H591" s="23"/>
      <c r="I591" s="24"/>
      <c r="J591" s="25"/>
    </row>
    <row r="592" spans="2:10" ht="14.4" x14ac:dyDescent="0.2">
      <c r="B592" s="53" t="s">
        <v>16</v>
      </c>
      <c r="C592" s="73" t="str">
        <f>+'Anexo N°4'!B46</f>
        <v>2.3.1</v>
      </c>
      <c r="D592" s="28" t="s">
        <v>17</v>
      </c>
      <c r="E592" s="252" t="str">
        <f>+'Anexo N°4'!C46</f>
        <v xml:space="preserve">Instalaciones Sanitarias </v>
      </c>
      <c r="F592" s="252"/>
      <c r="G592" s="253"/>
      <c r="H592" s="29" t="s">
        <v>18</v>
      </c>
      <c r="I592" s="29">
        <f>+'Anexo N°4'!D46</f>
        <v>0</v>
      </c>
      <c r="J592" s="51">
        <f>+'Anexo N°4'!E46</f>
        <v>0</v>
      </c>
    </row>
    <row r="593" spans="2:10" ht="14.4" x14ac:dyDescent="0.2">
      <c r="B593" s="54"/>
      <c r="C593" s="30"/>
      <c r="D593" s="30"/>
      <c r="E593" s="30"/>
      <c r="F593" s="30"/>
      <c r="G593" s="30"/>
      <c r="H593" s="30"/>
      <c r="I593" s="30"/>
      <c r="J593" s="31"/>
    </row>
    <row r="594" spans="2:10" x14ac:dyDescent="0.2">
      <c r="B594" s="254" t="s">
        <v>19</v>
      </c>
      <c r="C594" s="255"/>
      <c r="D594" s="255"/>
      <c r="E594" s="256"/>
      <c r="F594" s="32" t="s">
        <v>20</v>
      </c>
      <c r="G594" s="33" t="s">
        <v>21</v>
      </c>
      <c r="H594" s="33" t="s">
        <v>22</v>
      </c>
      <c r="I594" s="34" t="s">
        <v>23</v>
      </c>
      <c r="J594" s="35" t="s">
        <v>24</v>
      </c>
    </row>
    <row r="595" spans="2:10" x14ac:dyDescent="0.2">
      <c r="B595" s="241" t="s">
        <v>25</v>
      </c>
      <c r="C595" s="242"/>
      <c r="D595" s="242"/>
      <c r="E595" s="242"/>
      <c r="F595" s="242"/>
      <c r="G595" s="242"/>
      <c r="H595" s="242"/>
      <c r="I595" s="242"/>
      <c r="J595" s="243"/>
    </row>
    <row r="596" spans="2:10" x14ac:dyDescent="0.2">
      <c r="B596" s="262"/>
      <c r="C596" s="263"/>
      <c r="D596" s="263"/>
      <c r="E596" s="264"/>
      <c r="F596" s="36"/>
      <c r="G596" s="37"/>
      <c r="H596" s="37"/>
      <c r="I596" s="38">
        <v>1</v>
      </c>
      <c r="J596" s="39">
        <f>I596*H596</f>
        <v>0</v>
      </c>
    </row>
    <row r="597" spans="2:10" x14ac:dyDescent="0.2">
      <c r="B597" s="262"/>
      <c r="C597" s="263"/>
      <c r="D597" s="263"/>
      <c r="E597" s="264"/>
      <c r="F597" s="36"/>
      <c r="G597" s="37"/>
      <c r="H597" s="37"/>
      <c r="I597" s="38"/>
      <c r="J597" s="39">
        <f>I597*H597</f>
        <v>0</v>
      </c>
    </row>
    <row r="598" spans="2:10" x14ac:dyDescent="0.2">
      <c r="B598" s="262"/>
      <c r="C598" s="263"/>
      <c r="D598" s="263"/>
      <c r="E598" s="264"/>
      <c r="F598" s="36"/>
      <c r="G598" s="37"/>
      <c r="H598" s="37"/>
      <c r="I598" s="38"/>
      <c r="J598" s="39">
        <f>I598*H598</f>
        <v>0</v>
      </c>
    </row>
    <row r="599" spans="2:10" x14ac:dyDescent="0.2">
      <c r="B599" s="241" t="s">
        <v>26</v>
      </c>
      <c r="C599" s="242"/>
      <c r="D599" s="242"/>
      <c r="E599" s="242"/>
      <c r="F599" s="242"/>
      <c r="G599" s="242"/>
      <c r="H599" s="242"/>
      <c r="I599" s="242"/>
      <c r="J599" s="243"/>
    </row>
    <row r="600" spans="2:10" x14ac:dyDescent="0.2">
      <c r="B600" s="262"/>
      <c r="C600" s="263"/>
      <c r="D600" s="263"/>
      <c r="E600" s="264"/>
      <c r="F600" s="36"/>
      <c r="G600" s="37"/>
      <c r="H600" s="37"/>
      <c r="I600" s="38"/>
      <c r="J600" s="39">
        <f>I600*H600</f>
        <v>0</v>
      </c>
    </row>
    <row r="601" spans="2:10" x14ac:dyDescent="0.2">
      <c r="B601" s="262"/>
      <c r="C601" s="263"/>
      <c r="D601" s="263"/>
      <c r="E601" s="264"/>
      <c r="F601" s="36"/>
      <c r="G601" s="37"/>
      <c r="H601" s="37"/>
      <c r="I601" s="38"/>
      <c r="J601" s="39">
        <f>I601*H601</f>
        <v>0</v>
      </c>
    </row>
    <row r="602" spans="2:10" x14ac:dyDescent="0.2">
      <c r="B602" s="262"/>
      <c r="C602" s="263"/>
      <c r="D602" s="263"/>
      <c r="E602" s="264"/>
      <c r="F602" s="36"/>
      <c r="G602" s="37"/>
      <c r="H602" s="37"/>
      <c r="I602" s="38"/>
      <c r="J602" s="39">
        <f>I602*H602</f>
        <v>0</v>
      </c>
    </row>
    <row r="603" spans="2:10" x14ac:dyDescent="0.2">
      <c r="B603" s="241" t="s">
        <v>27</v>
      </c>
      <c r="C603" s="242"/>
      <c r="D603" s="242"/>
      <c r="E603" s="242"/>
      <c r="F603" s="242"/>
      <c r="G603" s="242"/>
      <c r="H603" s="242"/>
      <c r="I603" s="242"/>
      <c r="J603" s="243"/>
    </row>
    <row r="604" spans="2:10" x14ac:dyDescent="0.2">
      <c r="B604" s="262"/>
      <c r="C604" s="263"/>
      <c r="D604" s="263"/>
      <c r="E604" s="264"/>
      <c r="F604" s="36"/>
      <c r="G604" s="37"/>
      <c r="H604" s="37"/>
      <c r="I604" s="38"/>
      <c r="J604" s="39">
        <f>I604*H604</f>
        <v>0</v>
      </c>
    </row>
    <row r="605" spans="2:10" x14ac:dyDescent="0.2">
      <c r="B605" s="262"/>
      <c r="C605" s="263"/>
      <c r="D605" s="263"/>
      <c r="E605" s="264"/>
      <c r="F605" s="36"/>
      <c r="G605" s="37"/>
      <c r="H605" s="37"/>
      <c r="I605" s="38"/>
      <c r="J605" s="39">
        <f>I605*H605</f>
        <v>0</v>
      </c>
    </row>
    <row r="606" spans="2:10" x14ac:dyDescent="0.2">
      <c r="B606" s="262"/>
      <c r="C606" s="263"/>
      <c r="D606" s="263"/>
      <c r="E606" s="264"/>
      <c r="F606" s="36"/>
      <c r="G606" s="37"/>
      <c r="H606" s="37"/>
      <c r="I606" s="38"/>
      <c r="J606" s="39">
        <f>I606*H606</f>
        <v>0</v>
      </c>
    </row>
    <row r="607" spans="2:10" x14ac:dyDescent="0.2">
      <c r="B607" s="241" t="s">
        <v>28</v>
      </c>
      <c r="C607" s="242"/>
      <c r="D607" s="242"/>
      <c r="E607" s="242"/>
      <c r="F607" s="242"/>
      <c r="G607" s="242"/>
      <c r="H607" s="242"/>
      <c r="I607" s="242"/>
      <c r="J607" s="243"/>
    </row>
    <row r="608" spans="2:10" x14ac:dyDescent="0.2">
      <c r="B608" s="262"/>
      <c r="C608" s="263"/>
      <c r="D608" s="263"/>
      <c r="E608" s="264"/>
      <c r="F608" s="36"/>
      <c r="G608" s="37"/>
      <c r="H608" s="37"/>
      <c r="I608" s="38"/>
      <c r="J608" s="39">
        <f>I608*H608</f>
        <v>0</v>
      </c>
    </row>
    <row r="609" spans="2:10" x14ac:dyDescent="0.2">
      <c r="B609" s="262"/>
      <c r="C609" s="263"/>
      <c r="D609" s="263"/>
      <c r="E609" s="264"/>
      <c r="F609" s="36"/>
      <c r="G609" s="37"/>
      <c r="H609" s="37"/>
      <c r="I609" s="38"/>
      <c r="J609" s="39">
        <f>I609*H609</f>
        <v>0</v>
      </c>
    </row>
    <row r="610" spans="2:10" ht="10.8" thickBot="1" x14ac:dyDescent="0.25">
      <c r="B610" s="265"/>
      <c r="C610" s="266"/>
      <c r="D610" s="266"/>
      <c r="E610" s="267"/>
      <c r="F610" s="40"/>
      <c r="G610" s="41"/>
      <c r="H610" s="41"/>
      <c r="I610" s="42"/>
      <c r="J610" s="43">
        <f>I610*H610</f>
        <v>0</v>
      </c>
    </row>
    <row r="611" spans="2:10" ht="15" thickTop="1" x14ac:dyDescent="0.2">
      <c r="B611" s="10"/>
      <c r="C611" s="10"/>
      <c r="D611" s="10"/>
      <c r="E611" s="10"/>
      <c r="F611" s="44"/>
      <c r="G611" s="45"/>
      <c r="H611" s="268" t="s">
        <v>29</v>
      </c>
      <c r="I611" s="269"/>
      <c r="J611" s="46">
        <f>SUM(J595:J610)</f>
        <v>0</v>
      </c>
    </row>
    <row r="612" spans="2:10" ht="15" thickBot="1" x14ac:dyDescent="0.25">
      <c r="B612" s="47"/>
      <c r="C612" s="48"/>
      <c r="D612" s="48"/>
      <c r="E612" s="48"/>
      <c r="F612" s="48"/>
      <c r="G612" s="45"/>
      <c r="H612" s="270" t="s">
        <v>30</v>
      </c>
      <c r="I612" s="257"/>
      <c r="J612" s="49" t="e">
        <f>J611/J592</f>
        <v>#DIV/0!</v>
      </c>
    </row>
    <row r="613" spans="2:10" ht="10.8" thickTop="1" x14ac:dyDescent="0.2"/>
    <row r="615" spans="2:10" ht="10.8" thickBot="1" x14ac:dyDescent="0.25"/>
    <row r="616" spans="2:10" ht="10.8" thickTop="1" x14ac:dyDescent="0.2">
      <c r="B616" s="20"/>
      <c r="C616" s="21"/>
      <c r="D616" s="21"/>
      <c r="E616" s="21"/>
      <c r="F616" s="21"/>
      <c r="G616" s="22"/>
      <c r="H616" s="23"/>
      <c r="I616" s="24"/>
      <c r="J616" s="25"/>
    </row>
    <row r="617" spans="2:10" ht="14.4" x14ac:dyDescent="0.2">
      <c r="B617" s="53" t="s">
        <v>16</v>
      </c>
      <c r="C617" s="73" t="str">
        <f>+'Anexo N°4'!B47</f>
        <v>2.3.1.1</v>
      </c>
      <c r="D617" s="28" t="s">
        <v>17</v>
      </c>
      <c r="E617" s="252" t="str">
        <f>+'Anexo N°4'!C47</f>
        <v xml:space="preserve">Modificación red de Agua Potable </v>
      </c>
      <c r="F617" s="252"/>
      <c r="G617" s="253"/>
      <c r="H617" s="29" t="s">
        <v>18</v>
      </c>
      <c r="I617" s="29" t="str">
        <f>+'Anexo N°4'!D47</f>
        <v>ml</v>
      </c>
      <c r="J617" s="51">
        <f>+'Anexo N°4'!E47</f>
        <v>0</v>
      </c>
    </row>
    <row r="618" spans="2:10" ht="14.4" x14ac:dyDescent="0.2">
      <c r="B618" s="54"/>
      <c r="C618" s="30"/>
      <c r="D618" s="30"/>
      <c r="E618" s="30"/>
      <c r="F618" s="30"/>
      <c r="G618" s="30"/>
      <c r="H618" s="30"/>
      <c r="I618" s="30"/>
      <c r="J618" s="31"/>
    </row>
    <row r="619" spans="2:10" x14ac:dyDescent="0.2">
      <c r="B619" s="254" t="s">
        <v>19</v>
      </c>
      <c r="C619" s="255"/>
      <c r="D619" s="255"/>
      <c r="E619" s="256"/>
      <c r="F619" s="32" t="s">
        <v>20</v>
      </c>
      <c r="G619" s="33" t="s">
        <v>21</v>
      </c>
      <c r="H619" s="33" t="s">
        <v>22</v>
      </c>
      <c r="I619" s="34" t="s">
        <v>23</v>
      </c>
      <c r="J619" s="35" t="s">
        <v>24</v>
      </c>
    </row>
    <row r="620" spans="2:10" x14ac:dyDescent="0.2">
      <c r="B620" s="241" t="s">
        <v>25</v>
      </c>
      <c r="C620" s="242"/>
      <c r="D620" s="242"/>
      <c r="E620" s="242"/>
      <c r="F620" s="242"/>
      <c r="G620" s="242"/>
      <c r="H620" s="242"/>
      <c r="I620" s="242"/>
      <c r="J620" s="243"/>
    </row>
    <row r="621" spans="2:10" x14ac:dyDescent="0.2">
      <c r="B621" s="262"/>
      <c r="C621" s="263"/>
      <c r="D621" s="263"/>
      <c r="E621" s="264"/>
      <c r="F621" s="36"/>
      <c r="G621" s="37"/>
      <c r="H621" s="37"/>
      <c r="I621" s="38">
        <v>1</v>
      </c>
      <c r="J621" s="39">
        <f>I621*H621</f>
        <v>0</v>
      </c>
    </row>
    <row r="622" spans="2:10" x14ac:dyDescent="0.2">
      <c r="B622" s="262"/>
      <c r="C622" s="263"/>
      <c r="D622" s="263"/>
      <c r="E622" s="264"/>
      <c r="F622" s="36"/>
      <c r="G622" s="37"/>
      <c r="H622" s="37"/>
      <c r="I622" s="38"/>
      <c r="J622" s="39">
        <f>I622*H622</f>
        <v>0</v>
      </c>
    </row>
    <row r="623" spans="2:10" x14ac:dyDescent="0.2">
      <c r="B623" s="262"/>
      <c r="C623" s="263"/>
      <c r="D623" s="263"/>
      <c r="E623" s="264"/>
      <c r="F623" s="36"/>
      <c r="G623" s="37"/>
      <c r="H623" s="37"/>
      <c r="I623" s="38"/>
      <c r="J623" s="39">
        <f>I623*H623</f>
        <v>0</v>
      </c>
    </row>
    <row r="624" spans="2:10" x14ac:dyDescent="0.2">
      <c r="B624" s="241" t="s">
        <v>26</v>
      </c>
      <c r="C624" s="242"/>
      <c r="D624" s="242"/>
      <c r="E624" s="242"/>
      <c r="F624" s="242"/>
      <c r="G624" s="242"/>
      <c r="H624" s="242"/>
      <c r="I624" s="242"/>
      <c r="J624" s="243"/>
    </row>
    <row r="625" spans="2:10" x14ac:dyDescent="0.2">
      <c r="B625" s="262"/>
      <c r="C625" s="263"/>
      <c r="D625" s="263"/>
      <c r="E625" s="264"/>
      <c r="F625" s="36"/>
      <c r="G625" s="37"/>
      <c r="H625" s="37"/>
      <c r="I625" s="38"/>
      <c r="J625" s="39">
        <f>I625*H625</f>
        <v>0</v>
      </c>
    </row>
    <row r="626" spans="2:10" x14ac:dyDescent="0.2">
      <c r="B626" s="262"/>
      <c r="C626" s="263"/>
      <c r="D626" s="263"/>
      <c r="E626" s="264"/>
      <c r="F626" s="36"/>
      <c r="G626" s="37"/>
      <c r="H626" s="37"/>
      <c r="I626" s="38"/>
      <c r="J626" s="39">
        <f>I626*H626</f>
        <v>0</v>
      </c>
    </row>
    <row r="627" spans="2:10" x14ac:dyDescent="0.2">
      <c r="B627" s="262"/>
      <c r="C627" s="263"/>
      <c r="D627" s="263"/>
      <c r="E627" s="264"/>
      <c r="F627" s="36"/>
      <c r="G627" s="37"/>
      <c r="H627" s="37"/>
      <c r="I627" s="38"/>
      <c r="J627" s="39">
        <f>I627*H627</f>
        <v>0</v>
      </c>
    </row>
    <row r="628" spans="2:10" x14ac:dyDescent="0.2">
      <c r="B628" s="241" t="s">
        <v>27</v>
      </c>
      <c r="C628" s="242"/>
      <c r="D628" s="242"/>
      <c r="E628" s="242"/>
      <c r="F628" s="242"/>
      <c r="G628" s="242"/>
      <c r="H628" s="242"/>
      <c r="I628" s="242"/>
      <c r="J628" s="243"/>
    </row>
    <row r="629" spans="2:10" x14ac:dyDescent="0.2">
      <c r="B629" s="262"/>
      <c r="C629" s="263"/>
      <c r="D629" s="263"/>
      <c r="E629" s="264"/>
      <c r="F629" s="36"/>
      <c r="G629" s="37"/>
      <c r="H629" s="37"/>
      <c r="I629" s="38"/>
      <c r="J629" s="39">
        <f>I629*H629</f>
        <v>0</v>
      </c>
    </row>
    <row r="630" spans="2:10" x14ac:dyDescent="0.2">
      <c r="B630" s="262"/>
      <c r="C630" s="263"/>
      <c r="D630" s="263"/>
      <c r="E630" s="264"/>
      <c r="F630" s="36"/>
      <c r="G630" s="37"/>
      <c r="H630" s="37"/>
      <c r="I630" s="38"/>
      <c r="J630" s="39">
        <f>I630*H630</f>
        <v>0</v>
      </c>
    </row>
    <row r="631" spans="2:10" x14ac:dyDescent="0.2">
      <c r="B631" s="262"/>
      <c r="C631" s="263"/>
      <c r="D631" s="263"/>
      <c r="E631" s="264"/>
      <c r="F631" s="36"/>
      <c r="G631" s="37"/>
      <c r="H631" s="37"/>
      <c r="I631" s="38"/>
      <c r="J631" s="39">
        <f>I631*H631</f>
        <v>0</v>
      </c>
    </row>
    <row r="632" spans="2:10" x14ac:dyDescent="0.2">
      <c r="B632" s="241" t="s">
        <v>28</v>
      </c>
      <c r="C632" s="242"/>
      <c r="D632" s="242"/>
      <c r="E632" s="242"/>
      <c r="F632" s="242"/>
      <c r="G632" s="242"/>
      <c r="H632" s="242"/>
      <c r="I632" s="242"/>
      <c r="J632" s="243"/>
    </row>
    <row r="633" spans="2:10" x14ac:dyDescent="0.2">
      <c r="B633" s="262"/>
      <c r="C633" s="263"/>
      <c r="D633" s="263"/>
      <c r="E633" s="264"/>
      <c r="F633" s="36"/>
      <c r="G633" s="37"/>
      <c r="H633" s="37"/>
      <c r="I633" s="38"/>
      <c r="J633" s="39">
        <f>I633*H633</f>
        <v>0</v>
      </c>
    </row>
    <row r="634" spans="2:10" x14ac:dyDescent="0.2">
      <c r="B634" s="262"/>
      <c r="C634" s="263"/>
      <c r="D634" s="263"/>
      <c r="E634" s="264"/>
      <c r="F634" s="36"/>
      <c r="G634" s="37"/>
      <c r="H634" s="37"/>
      <c r="I634" s="38"/>
      <c r="J634" s="39">
        <f>I634*H634</f>
        <v>0</v>
      </c>
    </row>
    <row r="635" spans="2:10" ht="10.8" thickBot="1" x14ac:dyDescent="0.25">
      <c r="B635" s="265"/>
      <c r="C635" s="266"/>
      <c r="D635" s="266"/>
      <c r="E635" s="267"/>
      <c r="F635" s="40"/>
      <c r="G635" s="41"/>
      <c r="H635" s="41"/>
      <c r="I635" s="42"/>
      <c r="J635" s="43">
        <f>I635*H635</f>
        <v>0</v>
      </c>
    </row>
    <row r="636" spans="2:10" ht="15" thickTop="1" x14ac:dyDescent="0.2">
      <c r="B636" s="10"/>
      <c r="C636" s="10"/>
      <c r="D636" s="10"/>
      <c r="E636" s="10"/>
      <c r="F636" s="44"/>
      <c r="G636" s="45"/>
      <c r="H636" s="268" t="s">
        <v>29</v>
      </c>
      <c r="I636" s="269"/>
      <c r="J636" s="46">
        <f>SUM(J620:J635)</f>
        <v>0</v>
      </c>
    </row>
    <row r="637" spans="2:10" ht="15" thickBot="1" x14ac:dyDescent="0.25">
      <c r="B637" s="47"/>
      <c r="C637" s="48"/>
      <c r="D637" s="48"/>
      <c r="E637" s="48"/>
      <c r="F637" s="48"/>
      <c r="G637" s="45"/>
      <c r="H637" s="270" t="s">
        <v>30</v>
      </c>
      <c r="I637" s="257"/>
      <c r="J637" s="49" t="e">
        <f>J636/J617</f>
        <v>#DIV/0!</v>
      </c>
    </row>
    <row r="638" spans="2:10" ht="10.8" thickTop="1" x14ac:dyDescent="0.2"/>
    <row r="639" spans="2:10" ht="10.8" thickBot="1" x14ac:dyDescent="0.25"/>
    <row r="640" spans="2:10" ht="10.8" thickTop="1" x14ac:dyDescent="0.2">
      <c r="B640" s="20"/>
      <c r="C640" s="21"/>
      <c r="D640" s="21"/>
      <c r="E640" s="21"/>
      <c r="F640" s="21"/>
      <c r="G640" s="22"/>
      <c r="H640" s="23"/>
      <c r="I640" s="24"/>
      <c r="J640" s="25"/>
    </row>
    <row r="641" spans="2:10" ht="14.4" x14ac:dyDescent="0.2">
      <c r="B641" s="53" t="s">
        <v>16</v>
      </c>
      <c r="C641" s="73" t="str">
        <f>+'Anexo N°4'!B48</f>
        <v>2.3.1.2</v>
      </c>
      <c r="D641" s="28" t="s">
        <v>17</v>
      </c>
      <c r="E641" s="252" t="str">
        <f>+'Anexo N°4'!C48</f>
        <v xml:space="preserve">Modificación red de Agua Caliente </v>
      </c>
      <c r="F641" s="252"/>
      <c r="G641" s="253"/>
      <c r="H641" s="29" t="s">
        <v>18</v>
      </c>
      <c r="I641" s="29" t="str">
        <f>+'Anexo N°4'!D48</f>
        <v>ml</v>
      </c>
      <c r="J641" s="51">
        <f>+'Anexo N°4'!E48</f>
        <v>0</v>
      </c>
    </row>
    <row r="642" spans="2:10" ht="14.4" x14ac:dyDescent="0.2">
      <c r="B642" s="54"/>
      <c r="C642" s="30"/>
      <c r="D642" s="30"/>
      <c r="E642" s="30"/>
      <c r="F642" s="30"/>
      <c r="G642" s="30"/>
      <c r="H642" s="30"/>
      <c r="I642" s="30"/>
      <c r="J642" s="31"/>
    </row>
    <row r="643" spans="2:10" x14ac:dyDescent="0.2">
      <c r="B643" s="254" t="s">
        <v>19</v>
      </c>
      <c r="C643" s="255"/>
      <c r="D643" s="255"/>
      <c r="E643" s="256"/>
      <c r="F643" s="32" t="s">
        <v>20</v>
      </c>
      <c r="G643" s="33" t="s">
        <v>21</v>
      </c>
      <c r="H643" s="33" t="s">
        <v>22</v>
      </c>
      <c r="I643" s="34" t="s">
        <v>23</v>
      </c>
      <c r="J643" s="35" t="s">
        <v>24</v>
      </c>
    </row>
    <row r="644" spans="2:10" x14ac:dyDescent="0.2">
      <c r="B644" s="241" t="s">
        <v>25</v>
      </c>
      <c r="C644" s="242"/>
      <c r="D644" s="242"/>
      <c r="E644" s="242"/>
      <c r="F644" s="242"/>
      <c r="G644" s="242"/>
      <c r="H644" s="242"/>
      <c r="I644" s="242"/>
      <c r="J644" s="243"/>
    </row>
    <row r="645" spans="2:10" x14ac:dyDescent="0.2">
      <c r="B645" s="262"/>
      <c r="C645" s="263"/>
      <c r="D645" s="263"/>
      <c r="E645" s="264"/>
      <c r="F645" s="36"/>
      <c r="G645" s="37"/>
      <c r="H645" s="37"/>
      <c r="I645" s="38">
        <v>1</v>
      </c>
      <c r="J645" s="39">
        <f>I645*H645</f>
        <v>0</v>
      </c>
    </row>
    <row r="646" spans="2:10" x14ac:dyDescent="0.2">
      <c r="B646" s="262"/>
      <c r="C646" s="263"/>
      <c r="D646" s="263"/>
      <c r="E646" s="264"/>
      <c r="F646" s="36"/>
      <c r="G646" s="37"/>
      <c r="H646" s="37"/>
      <c r="I646" s="38"/>
      <c r="J646" s="39">
        <f>I646*H646</f>
        <v>0</v>
      </c>
    </row>
    <row r="647" spans="2:10" x14ac:dyDescent="0.2">
      <c r="B647" s="262"/>
      <c r="C647" s="263"/>
      <c r="D647" s="263"/>
      <c r="E647" s="264"/>
      <c r="F647" s="36"/>
      <c r="G647" s="37"/>
      <c r="H647" s="37"/>
      <c r="I647" s="38"/>
      <c r="J647" s="39">
        <f>I647*H647</f>
        <v>0</v>
      </c>
    </row>
    <row r="648" spans="2:10" x14ac:dyDescent="0.2">
      <c r="B648" s="241" t="s">
        <v>26</v>
      </c>
      <c r="C648" s="242"/>
      <c r="D648" s="242"/>
      <c r="E648" s="242"/>
      <c r="F648" s="242"/>
      <c r="G648" s="242"/>
      <c r="H648" s="242"/>
      <c r="I648" s="242"/>
      <c r="J648" s="243"/>
    </row>
    <row r="649" spans="2:10" x14ac:dyDescent="0.2">
      <c r="B649" s="262"/>
      <c r="C649" s="263"/>
      <c r="D649" s="263"/>
      <c r="E649" s="264"/>
      <c r="F649" s="36"/>
      <c r="G649" s="37"/>
      <c r="H649" s="37"/>
      <c r="I649" s="38"/>
      <c r="J649" s="39">
        <f>I649*H649</f>
        <v>0</v>
      </c>
    </row>
    <row r="650" spans="2:10" x14ac:dyDescent="0.2">
      <c r="B650" s="262"/>
      <c r="C650" s="263"/>
      <c r="D650" s="263"/>
      <c r="E650" s="264"/>
      <c r="F650" s="36"/>
      <c r="G650" s="37"/>
      <c r="H650" s="37"/>
      <c r="I650" s="38"/>
      <c r="J650" s="39">
        <f>I650*H650</f>
        <v>0</v>
      </c>
    </row>
    <row r="651" spans="2:10" x14ac:dyDescent="0.2">
      <c r="B651" s="262"/>
      <c r="C651" s="263"/>
      <c r="D651" s="263"/>
      <c r="E651" s="264"/>
      <c r="F651" s="36"/>
      <c r="G651" s="37"/>
      <c r="H651" s="37"/>
      <c r="I651" s="38"/>
      <c r="J651" s="39">
        <f>I651*H651</f>
        <v>0</v>
      </c>
    </row>
    <row r="652" spans="2:10" x14ac:dyDescent="0.2">
      <c r="B652" s="241" t="s">
        <v>27</v>
      </c>
      <c r="C652" s="242"/>
      <c r="D652" s="242"/>
      <c r="E652" s="242"/>
      <c r="F652" s="242"/>
      <c r="G652" s="242"/>
      <c r="H652" s="242"/>
      <c r="I652" s="242"/>
      <c r="J652" s="243"/>
    </row>
    <row r="653" spans="2:10" x14ac:dyDescent="0.2">
      <c r="B653" s="262"/>
      <c r="C653" s="263"/>
      <c r="D653" s="263"/>
      <c r="E653" s="264"/>
      <c r="F653" s="36"/>
      <c r="G653" s="37"/>
      <c r="H653" s="37"/>
      <c r="I653" s="38"/>
      <c r="J653" s="39">
        <f>I653*H653</f>
        <v>0</v>
      </c>
    </row>
    <row r="654" spans="2:10" x14ac:dyDescent="0.2">
      <c r="B654" s="262"/>
      <c r="C654" s="263"/>
      <c r="D654" s="263"/>
      <c r="E654" s="264"/>
      <c r="F654" s="36"/>
      <c r="G654" s="37"/>
      <c r="H654" s="37"/>
      <c r="I654" s="38"/>
      <c r="J654" s="39">
        <f>I654*H654</f>
        <v>0</v>
      </c>
    </row>
    <row r="655" spans="2:10" x14ac:dyDescent="0.2">
      <c r="B655" s="262"/>
      <c r="C655" s="263"/>
      <c r="D655" s="263"/>
      <c r="E655" s="264"/>
      <c r="F655" s="36"/>
      <c r="G655" s="37"/>
      <c r="H655" s="37"/>
      <c r="I655" s="38"/>
      <c r="J655" s="39">
        <f>I655*H655</f>
        <v>0</v>
      </c>
    </row>
    <row r="656" spans="2:10" x14ac:dyDescent="0.2">
      <c r="B656" s="241" t="s">
        <v>28</v>
      </c>
      <c r="C656" s="242"/>
      <c r="D656" s="242"/>
      <c r="E656" s="242"/>
      <c r="F656" s="242"/>
      <c r="G656" s="242"/>
      <c r="H656" s="242"/>
      <c r="I656" s="242"/>
      <c r="J656" s="243"/>
    </row>
    <row r="657" spans="2:10" x14ac:dyDescent="0.2">
      <c r="B657" s="262"/>
      <c r="C657" s="263"/>
      <c r="D657" s="263"/>
      <c r="E657" s="264"/>
      <c r="F657" s="36"/>
      <c r="G657" s="37"/>
      <c r="H657" s="37"/>
      <c r="I657" s="38"/>
      <c r="J657" s="39">
        <f>I657*H657</f>
        <v>0</v>
      </c>
    </row>
    <row r="658" spans="2:10" x14ac:dyDescent="0.2">
      <c r="B658" s="262"/>
      <c r="C658" s="263"/>
      <c r="D658" s="263"/>
      <c r="E658" s="264"/>
      <c r="F658" s="36"/>
      <c r="G658" s="37"/>
      <c r="H658" s="37"/>
      <c r="I658" s="38"/>
      <c r="J658" s="39">
        <f>I658*H658</f>
        <v>0</v>
      </c>
    </row>
    <row r="659" spans="2:10" ht="10.8" thickBot="1" x14ac:dyDescent="0.25">
      <c r="B659" s="265"/>
      <c r="C659" s="266"/>
      <c r="D659" s="266"/>
      <c r="E659" s="267"/>
      <c r="F659" s="40"/>
      <c r="G659" s="41"/>
      <c r="H659" s="41"/>
      <c r="I659" s="42"/>
      <c r="J659" s="43">
        <f>I659*H659</f>
        <v>0</v>
      </c>
    </row>
    <row r="660" spans="2:10" ht="15" thickTop="1" x14ac:dyDescent="0.2">
      <c r="B660" s="10"/>
      <c r="C660" s="10"/>
      <c r="D660" s="10"/>
      <c r="E660" s="10"/>
      <c r="F660" s="44"/>
      <c r="G660" s="45"/>
      <c r="H660" s="268" t="s">
        <v>29</v>
      </c>
      <c r="I660" s="269"/>
      <c r="J660" s="46">
        <f>SUM(J644:J659)</f>
        <v>0</v>
      </c>
    </row>
    <row r="661" spans="2:10" ht="15" thickBot="1" x14ac:dyDescent="0.25">
      <c r="B661" s="47"/>
      <c r="C661" s="48"/>
      <c r="D661" s="48"/>
      <c r="E661" s="48"/>
      <c r="F661" s="48"/>
      <c r="G661" s="45"/>
      <c r="H661" s="270" t="s">
        <v>30</v>
      </c>
      <c r="I661" s="257"/>
      <c r="J661" s="49" t="e">
        <f>J660/J641</f>
        <v>#DIV/0!</v>
      </c>
    </row>
    <row r="662" spans="2:10" ht="10.8" thickTop="1" x14ac:dyDescent="0.2"/>
    <row r="663" spans="2:10" ht="10.8" thickBot="1" x14ac:dyDescent="0.25"/>
    <row r="664" spans="2:10" ht="10.8" thickTop="1" x14ac:dyDescent="0.2">
      <c r="B664" s="20"/>
      <c r="C664" s="21"/>
      <c r="D664" s="21"/>
      <c r="E664" s="21"/>
      <c r="F664" s="21"/>
      <c r="G664" s="22"/>
      <c r="H664" s="23"/>
      <c r="I664" s="24"/>
      <c r="J664" s="25"/>
    </row>
    <row r="665" spans="2:10" ht="14.4" x14ac:dyDescent="0.2">
      <c r="B665" s="53" t="s">
        <v>16</v>
      </c>
      <c r="C665" s="73" t="str">
        <f>+'Anexo N°4'!B50</f>
        <v>2.3.1.4</v>
      </c>
      <c r="D665" s="28" t="s">
        <v>17</v>
      </c>
      <c r="E665" s="252" t="str">
        <f>+'Anexo N°4'!C50</f>
        <v xml:space="preserve">Reubicaicón GabineteRed Húmeda </v>
      </c>
      <c r="F665" s="252"/>
      <c r="G665" s="253"/>
      <c r="H665" s="29" t="s">
        <v>18</v>
      </c>
      <c r="I665" s="29" t="str">
        <f>+'Anexo N°4'!D50</f>
        <v xml:space="preserve">un </v>
      </c>
      <c r="J665" s="51">
        <f>+'Anexo N°4'!E50</f>
        <v>0</v>
      </c>
    </row>
    <row r="666" spans="2:10" ht="14.4" x14ac:dyDescent="0.2">
      <c r="B666" s="54"/>
      <c r="C666" s="30"/>
      <c r="D666" s="30"/>
      <c r="E666" s="30"/>
      <c r="F666" s="30"/>
      <c r="G666" s="30"/>
      <c r="H666" s="30"/>
      <c r="I666" s="30"/>
      <c r="J666" s="31"/>
    </row>
    <row r="667" spans="2:10" x14ac:dyDescent="0.2">
      <c r="B667" s="254" t="s">
        <v>19</v>
      </c>
      <c r="C667" s="255"/>
      <c r="D667" s="255"/>
      <c r="E667" s="256"/>
      <c r="F667" s="32" t="s">
        <v>20</v>
      </c>
      <c r="G667" s="33" t="s">
        <v>21</v>
      </c>
      <c r="H667" s="33" t="s">
        <v>22</v>
      </c>
      <c r="I667" s="34" t="s">
        <v>23</v>
      </c>
      <c r="J667" s="35" t="s">
        <v>24</v>
      </c>
    </row>
    <row r="668" spans="2:10" x14ac:dyDescent="0.2">
      <c r="B668" s="241" t="s">
        <v>25</v>
      </c>
      <c r="C668" s="242"/>
      <c r="D668" s="242"/>
      <c r="E668" s="242"/>
      <c r="F668" s="242"/>
      <c r="G668" s="242"/>
      <c r="H668" s="242"/>
      <c r="I668" s="242"/>
      <c r="J668" s="243"/>
    </row>
    <row r="669" spans="2:10" x14ac:dyDescent="0.2">
      <c r="B669" s="262"/>
      <c r="C669" s="263"/>
      <c r="D669" s="263"/>
      <c r="E669" s="264"/>
      <c r="F669" s="36"/>
      <c r="G669" s="37"/>
      <c r="H669" s="37"/>
      <c r="I669" s="38">
        <v>1</v>
      </c>
      <c r="J669" s="39">
        <f>I669*H669</f>
        <v>0</v>
      </c>
    </row>
    <row r="670" spans="2:10" x14ac:dyDescent="0.2">
      <c r="B670" s="262"/>
      <c r="C670" s="263"/>
      <c r="D670" s="263"/>
      <c r="E670" s="264"/>
      <c r="F670" s="36"/>
      <c r="G670" s="37"/>
      <c r="H670" s="37"/>
      <c r="I670" s="38"/>
      <c r="J670" s="39">
        <f>I670*H670</f>
        <v>0</v>
      </c>
    </row>
    <row r="671" spans="2:10" x14ac:dyDescent="0.2">
      <c r="B671" s="262"/>
      <c r="C671" s="263"/>
      <c r="D671" s="263"/>
      <c r="E671" s="264"/>
      <c r="F671" s="36"/>
      <c r="G671" s="37"/>
      <c r="H671" s="37"/>
      <c r="I671" s="38"/>
      <c r="J671" s="39">
        <f>I671*H671</f>
        <v>0</v>
      </c>
    </row>
    <row r="672" spans="2:10" x14ac:dyDescent="0.2">
      <c r="B672" s="241" t="s">
        <v>26</v>
      </c>
      <c r="C672" s="242"/>
      <c r="D672" s="242"/>
      <c r="E672" s="242"/>
      <c r="F672" s="242"/>
      <c r="G672" s="242"/>
      <c r="H672" s="242"/>
      <c r="I672" s="242"/>
      <c r="J672" s="243"/>
    </row>
    <row r="673" spans="2:10" x14ac:dyDescent="0.2">
      <c r="B673" s="262"/>
      <c r="C673" s="263"/>
      <c r="D673" s="263"/>
      <c r="E673" s="264"/>
      <c r="F673" s="36"/>
      <c r="G673" s="37"/>
      <c r="H673" s="37"/>
      <c r="I673" s="38"/>
      <c r="J673" s="39">
        <f>I673*H673</f>
        <v>0</v>
      </c>
    </row>
    <row r="674" spans="2:10" x14ac:dyDescent="0.2">
      <c r="B674" s="262"/>
      <c r="C674" s="263"/>
      <c r="D674" s="263"/>
      <c r="E674" s="264"/>
      <c r="F674" s="36"/>
      <c r="G674" s="37"/>
      <c r="H674" s="37"/>
      <c r="I674" s="38"/>
      <c r="J674" s="39">
        <f>I674*H674</f>
        <v>0</v>
      </c>
    </row>
    <row r="675" spans="2:10" x14ac:dyDescent="0.2">
      <c r="B675" s="262"/>
      <c r="C675" s="263"/>
      <c r="D675" s="263"/>
      <c r="E675" s="264"/>
      <c r="F675" s="36"/>
      <c r="G675" s="37"/>
      <c r="H675" s="37"/>
      <c r="I675" s="38"/>
      <c r="J675" s="39">
        <f>I675*H675</f>
        <v>0</v>
      </c>
    </row>
    <row r="676" spans="2:10" x14ac:dyDescent="0.2">
      <c r="B676" s="241" t="s">
        <v>27</v>
      </c>
      <c r="C676" s="242"/>
      <c r="D676" s="242"/>
      <c r="E676" s="242"/>
      <c r="F676" s="242"/>
      <c r="G676" s="242"/>
      <c r="H676" s="242"/>
      <c r="I676" s="242"/>
      <c r="J676" s="243"/>
    </row>
    <row r="677" spans="2:10" x14ac:dyDescent="0.2">
      <c r="B677" s="262"/>
      <c r="C677" s="263"/>
      <c r="D677" s="263"/>
      <c r="E677" s="264"/>
      <c r="F677" s="36"/>
      <c r="G677" s="37"/>
      <c r="H677" s="37"/>
      <c r="I677" s="38"/>
      <c r="J677" s="39">
        <f>I677*H677</f>
        <v>0</v>
      </c>
    </row>
    <row r="678" spans="2:10" x14ac:dyDescent="0.2">
      <c r="B678" s="262"/>
      <c r="C678" s="263"/>
      <c r="D678" s="263"/>
      <c r="E678" s="264"/>
      <c r="F678" s="36"/>
      <c r="G678" s="37"/>
      <c r="H678" s="37"/>
      <c r="I678" s="38"/>
      <c r="J678" s="39">
        <f>I678*H678</f>
        <v>0</v>
      </c>
    </row>
    <row r="679" spans="2:10" x14ac:dyDescent="0.2">
      <c r="B679" s="262"/>
      <c r="C679" s="263"/>
      <c r="D679" s="263"/>
      <c r="E679" s="264"/>
      <c r="F679" s="36"/>
      <c r="G679" s="37"/>
      <c r="H679" s="37"/>
      <c r="I679" s="38"/>
      <c r="J679" s="39">
        <f>I679*H679</f>
        <v>0</v>
      </c>
    </row>
    <row r="680" spans="2:10" x14ac:dyDescent="0.2">
      <c r="B680" s="241" t="s">
        <v>28</v>
      </c>
      <c r="C680" s="242"/>
      <c r="D680" s="242"/>
      <c r="E680" s="242"/>
      <c r="F680" s="242"/>
      <c r="G680" s="242"/>
      <c r="H680" s="242"/>
      <c r="I680" s="242"/>
      <c r="J680" s="243"/>
    </row>
    <row r="681" spans="2:10" x14ac:dyDescent="0.2">
      <c r="B681" s="262"/>
      <c r="C681" s="263"/>
      <c r="D681" s="263"/>
      <c r="E681" s="264"/>
      <c r="F681" s="36"/>
      <c r="G681" s="37"/>
      <c r="H681" s="37"/>
      <c r="I681" s="38"/>
      <c r="J681" s="39">
        <f>I681*H681</f>
        <v>0</v>
      </c>
    </row>
    <row r="682" spans="2:10" x14ac:dyDescent="0.2">
      <c r="B682" s="262"/>
      <c r="C682" s="263"/>
      <c r="D682" s="263"/>
      <c r="E682" s="264"/>
      <c r="F682" s="36"/>
      <c r="G682" s="37"/>
      <c r="H682" s="37"/>
      <c r="I682" s="38"/>
      <c r="J682" s="39">
        <f>I682*H682</f>
        <v>0</v>
      </c>
    </row>
    <row r="683" spans="2:10" ht="10.8" thickBot="1" x14ac:dyDescent="0.25">
      <c r="B683" s="265"/>
      <c r="C683" s="266"/>
      <c r="D683" s="266"/>
      <c r="E683" s="267"/>
      <c r="F683" s="40"/>
      <c r="G683" s="41"/>
      <c r="H683" s="41"/>
      <c r="I683" s="42"/>
      <c r="J683" s="43">
        <f>I683*H683</f>
        <v>0</v>
      </c>
    </row>
    <row r="684" spans="2:10" ht="15" thickTop="1" x14ac:dyDescent="0.2">
      <c r="B684" s="10"/>
      <c r="C684" s="10"/>
      <c r="D684" s="10"/>
      <c r="E684" s="10"/>
      <c r="F684" s="44"/>
      <c r="G684" s="45"/>
      <c r="H684" s="268" t="s">
        <v>29</v>
      </c>
      <c r="I684" s="269"/>
      <c r="J684" s="46">
        <f>SUM(J668:J683)</f>
        <v>0</v>
      </c>
    </row>
    <row r="685" spans="2:10" ht="15" thickBot="1" x14ac:dyDescent="0.25">
      <c r="B685" s="47"/>
      <c r="C685" s="48"/>
      <c r="D685" s="48"/>
      <c r="E685" s="48"/>
      <c r="F685" s="48"/>
      <c r="G685" s="45"/>
      <c r="H685" s="270" t="s">
        <v>30</v>
      </c>
      <c r="I685" s="257"/>
      <c r="J685" s="49" t="e">
        <f>J684/J665</f>
        <v>#DIV/0!</v>
      </c>
    </row>
    <row r="686" spans="2:10" ht="10.8" thickTop="1" x14ac:dyDescent="0.2"/>
    <row r="687" spans="2:10" ht="10.8" thickBot="1" x14ac:dyDescent="0.25"/>
    <row r="688" spans="2:10" ht="10.8" thickTop="1" x14ac:dyDescent="0.2">
      <c r="B688" s="20"/>
      <c r="C688" s="21"/>
      <c r="D688" s="21"/>
      <c r="E688" s="21"/>
      <c r="F688" s="21"/>
      <c r="G688" s="22"/>
      <c r="H688" s="23"/>
      <c r="I688" s="24"/>
      <c r="J688" s="25"/>
    </row>
    <row r="689" spans="2:10" ht="14.4" x14ac:dyDescent="0.2">
      <c r="B689" s="53" t="s">
        <v>16</v>
      </c>
      <c r="C689" s="73" t="str">
        <f>+'Anexo N°4'!B51</f>
        <v>2.3.1.5</v>
      </c>
      <c r="D689" s="28" t="s">
        <v>17</v>
      </c>
      <c r="E689" s="252" t="str">
        <f>+'Anexo N°4'!C51</f>
        <v xml:space="preserve">Nueva cámara de inspección </v>
      </c>
      <c r="F689" s="252"/>
      <c r="G689" s="253"/>
      <c r="H689" s="29" t="s">
        <v>18</v>
      </c>
      <c r="I689" s="29" t="str">
        <f>+'Anexo N°4'!D51</f>
        <v xml:space="preserve">un </v>
      </c>
      <c r="J689" s="51">
        <f>+'Anexo N°4'!E51</f>
        <v>0</v>
      </c>
    </row>
    <row r="690" spans="2:10" ht="14.4" x14ac:dyDescent="0.2">
      <c r="B690" s="54"/>
      <c r="C690" s="30"/>
      <c r="D690" s="30"/>
      <c r="E690" s="30"/>
      <c r="F690" s="30"/>
      <c r="G690" s="30"/>
      <c r="H690" s="30"/>
      <c r="I690" s="30"/>
      <c r="J690" s="31"/>
    </row>
    <row r="691" spans="2:10" x14ac:dyDescent="0.2">
      <c r="B691" s="254" t="s">
        <v>19</v>
      </c>
      <c r="C691" s="255"/>
      <c r="D691" s="255"/>
      <c r="E691" s="256"/>
      <c r="F691" s="32" t="s">
        <v>20</v>
      </c>
      <c r="G691" s="33" t="s">
        <v>21</v>
      </c>
      <c r="H691" s="33" t="s">
        <v>22</v>
      </c>
      <c r="I691" s="34" t="s">
        <v>23</v>
      </c>
      <c r="J691" s="35" t="s">
        <v>24</v>
      </c>
    </row>
    <row r="692" spans="2:10" x14ac:dyDescent="0.2">
      <c r="B692" s="241" t="s">
        <v>25</v>
      </c>
      <c r="C692" s="242"/>
      <c r="D692" s="242"/>
      <c r="E692" s="242"/>
      <c r="F692" s="242"/>
      <c r="G692" s="242"/>
      <c r="H692" s="242"/>
      <c r="I692" s="242"/>
      <c r="J692" s="243"/>
    </row>
    <row r="693" spans="2:10" x14ac:dyDescent="0.2">
      <c r="B693" s="262"/>
      <c r="C693" s="263"/>
      <c r="D693" s="263"/>
      <c r="E693" s="264"/>
      <c r="F693" s="36"/>
      <c r="G693" s="37"/>
      <c r="H693" s="37"/>
      <c r="I693" s="38">
        <v>1</v>
      </c>
      <c r="J693" s="39">
        <f>I693*H693</f>
        <v>0</v>
      </c>
    </row>
    <row r="694" spans="2:10" x14ac:dyDescent="0.2">
      <c r="B694" s="262"/>
      <c r="C694" s="263"/>
      <c r="D694" s="263"/>
      <c r="E694" s="264"/>
      <c r="F694" s="36"/>
      <c r="G694" s="37"/>
      <c r="H694" s="37"/>
      <c r="I694" s="38"/>
      <c r="J694" s="39">
        <f>I694*H694</f>
        <v>0</v>
      </c>
    </row>
    <row r="695" spans="2:10" x14ac:dyDescent="0.2">
      <c r="B695" s="262"/>
      <c r="C695" s="263"/>
      <c r="D695" s="263"/>
      <c r="E695" s="264"/>
      <c r="F695" s="36"/>
      <c r="G695" s="37"/>
      <c r="H695" s="37"/>
      <c r="I695" s="38"/>
      <c r="J695" s="39">
        <f>I695*H695</f>
        <v>0</v>
      </c>
    </row>
    <row r="696" spans="2:10" x14ac:dyDescent="0.2">
      <c r="B696" s="241" t="s">
        <v>26</v>
      </c>
      <c r="C696" s="242"/>
      <c r="D696" s="242"/>
      <c r="E696" s="242"/>
      <c r="F696" s="242"/>
      <c r="G696" s="242"/>
      <c r="H696" s="242"/>
      <c r="I696" s="242"/>
      <c r="J696" s="243"/>
    </row>
    <row r="697" spans="2:10" x14ac:dyDescent="0.2">
      <c r="B697" s="262"/>
      <c r="C697" s="263"/>
      <c r="D697" s="263"/>
      <c r="E697" s="264"/>
      <c r="F697" s="36"/>
      <c r="G697" s="37"/>
      <c r="H697" s="37"/>
      <c r="I697" s="38"/>
      <c r="J697" s="39">
        <f>I697*H697</f>
        <v>0</v>
      </c>
    </row>
    <row r="698" spans="2:10" x14ac:dyDescent="0.2">
      <c r="B698" s="262"/>
      <c r="C698" s="263"/>
      <c r="D698" s="263"/>
      <c r="E698" s="264"/>
      <c r="F698" s="36"/>
      <c r="G698" s="37"/>
      <c r="H698" s="37"/>
      <c r="I698" s="38"/>
      <c r="J698" s="39">
        <f>I698*H698</f>
        <v>0</v>
      </c>
    </row>
    <row r="699" spans="2:10" x14ac:dyDescent="0.2">
      <c r="B699" s="262"/>
      <c r="C699" s="263"/>
      <c r="D699" s="263"/>
      <c r="E699" s="264"/>
      <c r="F699" s="36"/>
      <c r="G699" s="37"/>
      <c r="H699" s="37"/>
      <c r="I699" s="38"/>
      <c r="J699" s="39">
        <f>I699*H699</f>
        <v>0</v>
      </c>
    </row>
    <row r="700" spans="2:10" x14ac:dyDescent="0.2">
      <c r="B700" s="241" t="s">
        <v>27</v>
      </c>
      <c r="C700" s="242"/>
      <c r="D700" s="242"/>
      <c r="E700" s="242"/>
      <c r="F700" s="242"/>
      <c r="G700" s="242"/>
      <c r="H700" s="242"/>
      <c r="I700" s="242"/>
      <c r="J700" s="243"/>
    </row>
    <row r="701" spans="2:10" x14ac:dyDescent="0.2">
      <c r="B701" s="262"/>
      <c r="C701" s="263"/>
      <c r="D701" s="263"/>
      <c r="E701" s="264"/>
      <c r="F701" s="36"/>
      <c r="G701" s="37"/>
      <c r="H701" s="37"/>
      <c r="I701" s="38"/>
      <c r="J701" s="39">
        <f>I701*H701</f>
        <v>0</v>
      </c>
    </row>
    <row r="702" spans="2:10" x14ac:dyDescent="0.2">
      <c r="B702" s="262"/>
      <c r="C702" s="263"/>
      <c r="D702" s="263"/>
      <c r="E702" s="264"/>
      <c r="F702" s="36"/>
      <c r="G702" s="37"/>
      <c r="H702" s="37"/>
      <c r="I702" s="38"/>
      <c r="J702" s="39">
        <f>I702*H702</f>
        <v>0</v>
      </c>
    </row>
    <row r="703" spans="2:10" x14ac:dyDescent="0.2">
      <c r="B703" s="262"/>
      <c r="C703" s="263"/>
      <c r="D703" s="263"/>
      <c r="E703" s="264"/>
      <c r="F703" s="36"/>
      <c r="G703" s="37"/>
      <c r="H703" s="37"/>
      <c r="I703" s="38"/>
      <c r="J703" s="39">
        <f>I703*H703</f>
        <v>0</v>
      </c>
    </row>
    <row r="704" spans="2:10" x14ac:dyDescent="0.2">
      <c r="B704" s="241" t="s">
        <v>28</v>
      </c>
      <c r="C704" s="242"/>
      <c r="D704" s="242"/>
      <c r="E704" s="242"/>
      <c r="F704" s="242"/>
      <c r="G704" s="242"/>
      <c r="H704" s="242"/>
      <c r="I704" s="242"/>
      <c r="J704" s="243"/>
    </row>
    <row r="705" spans="2:10" x14ac:dyDescent="0.2">
      <c r="B705" s="262"/>
      <c r="C705" s="263"/>
      <c r="D705" s="263"/>
      <c r="E705" s="264"/>
      <c r="F705" s="36"/>
      <c r="G705" s="37"/>
      <c r="H705" s="37"/>
      <c r="I705" s="38"/>
      <c r="J705" s="39">
        <f>I705*H705</f>
        <v>0</v>
      </c>
    </row>
    <row r="706" spans="2:10" x14ac:dyDescent="0.2">
      <c r="B706" s="262"/>
      <c r="C706" s="263"/>
      <c r="D706" s="263"/>
      <c r="E706" s="264"/>
      <c r="F706" s="36"/>
      <c r="G706" s="37"/>
      <c r="H706" s="37"/>
      <c r="I706" s="38"/>
      <c r="J706" s="39">
        <f>I706*H706</f>
        <v>0</v>
      </c>
    </row>
    <row r="707" spans="2:10" ht="10.8" thickBot="1" x14ac:dyDescent="0.25">
      <c r="B707" s="265"/>
      <c r="C707" s="266"/>
      <c r="D707" s="266"/>
      <c r="E707" s="267"/>
      <c r="F707" s="40"/>
      <c r="G707" s="41"/>
      <c r="H707" s="41"/>
      <c r="I707" s="42"/>
      <c r="J707" s="43">
        <f>I707*H707</f>
        <v>0</v>
      </c>
    </row>
    <row r="708" spans="2:10" ht="15" thickTop="1" x14ac:dyDescent="0.2">
      <c r="B708" s="10"/>
      <c r="C708" s="10"/>
      <c r="D708" s="10"/>
      <c r="E708" s="10"/>
      <c r="F708" s="44"/>
      <c r="G708" s="45"/>
      <c r="H708" s="268" t="s">
        <v>29</v>
      </c>
      <c r="I708" s="269"/>
      <c r="J708" s="46">
        <f>SUM(J692:J707)</f>
        <v>0</v>
      </c>
    </row>
    <row r="709" spans="2:10" ht="15" thickBot="1" x14ac:dyDescent="0.25">
      <c r="B709" s="47"/>
      <c r="C709" s="48"/>
      <c r="D709" s="48"/>
      <c r="E709" s="48"/>
      <c r="F709" s="48"/>
      <c r="G709" s="45"/>
      <c r="H709" s="270" t="s">
        <v>30</v>
      </c>
      <c r="I709" s="257"/>
      <c r="J709" s="49" t="e">
        <f>J708/J689</f>
        <v>#DIV/0!</v>
      </c>
    </row>
    <row r="710" spans="2:10" ht="10.8" thickTop="1" x14ac:dyDescent="0.2"/>
    <row r="711" spans="2:10" ht="10.8" thickBot="1" x14ac:dyDescent="0.25"/>
    <row r="712" spans="2:10" ht="10.8" thickTop="1" x14ac:dyDescent="0.2">
      <c r="B712" s="20"/>
      <c r="C712" s="21"/>
      <c r="D712" s="21"/>
      <c r="E712" s="21"/>
      <c r="F712" s="21"/>
      <c r="G712" s="22"/>
      <c r="H712" s="23"/>
      <c r="I712" s="24"/>
      <c r="J712" s="25"/>
    </row>
    <row r="713" spans="2:10" ht="14.4" x14ac:dyDescent="0.2">
      <c r="B713" s="53" t="s">
        <v>16</v>
      </c>
      <c r="C713" s="73" t="str">
        <f>+'Anexo N°4'!B52</f>
        <v>2.3.2</v>
      </c>
      <c r="D713" s="28" t="s">
        <v>17</v>
      </c>
      <c r="E713" s="252" t="str">
        <f>+'Anexo N°4'!C52</f>
        <v xml:space="preserve">Instalaciones eléctricas </v>
      </c>
      <c r="F713" s="252"/>
      <c r="G713" s="253"/>
      <c r="H713" s="29" t="s">
        <v>18</v>
      </c>
      <c r="I713" s="29">
        <f>+'Anexo N°4'!D52</f>
        <v>0</v>
      </c>
      <c r="J713" s="51">
        <f>+'Anexo N°4'!E52</f>
        <v>0</v>
      </c>
    </row>
    <row r="714" spans="2:10" ht="14.4" x14ac:dyDescent="0.2">
      <c r="B714" s="54"/>
      <c r="C714" s="30"/>
      <c r="D714" s="30"/>
      <c r="E714" s="30"/>
      <c r="F714" s="30"/>
      <c r="G714" s="30"/>
      <c r="H714" s="30"/>
      <c r="I714" s="30"/>
      <c r="J714" s="31"/>
    </row>
    <row r="715" spans="2:10" x14ac:dyDescent="0.2">
      <c r="B715" s="254" t="s">
        <v>19</v>
      </c>
      <c r="C715" s="255"/>
      <c r="D715" s="255"/>
      <c r="E715" s="256"/>
      <c r="F715" s="32" t="s">
        <v>20</v>
      </c>
      <c r="G715" s="33" t="s">
        <v>21</v>
      </c>
      <c r="H715" s="33" t="s">
        <v>22</v>
      </c>
      <c r="I715" s="34" t="s">
        <v>23</v>
      </c>
      <c r="J715" s="35" t="s">
        <v>24</v>
      </c>
    </row>
    <row r="716" spans="2:10" x14ac:dyDescent="0.2">
      <c r="B716" s="241" t="s">
        <v>25</v>
      </c>
      <c r="C716" s="242"/>
      <c r="D716" s="242"/>
      <c r="E716" s="242"/>
      <c r="F716" s="242"/>
      <c r="G716" s="242"/>
      <c r="H716" s="242"/>
      <c r="I716" s="242"/>
      <c r="J716" s="243"/>
    </row>
    <row r="717" spans="2:10" x14ac:dyDescent="0.2">
      <c r="B717" s="262"/>
      <c r="C717" s="263"/>
      <c r="D717" s="263"/>
      <c r="E717" s="264"/>
      <c r="F717" s="36"/>
      <c r="G717" s="37"/>
      <c r="H717" s="37"/>
      <c r="I717" s="38">
        <v>1</v>
      </c>
      <c r="J717" s="39">
        <f>I717*H717</f>
        <v>0</v>
      </c>
    </row>
    <row r="718" spans="2:10" x14ac:dyDescent="0.2">
      <c r="B718" s="262"/>
      <c r="C718" s="263"/>
      <c r="D718" s="263"/>
      <c r="E718" s="264"/>
      <c r="F718" s="36"/>
      <c r="G718" s="37"/>
      <c r="H718" s="37"/>
      <c r="I718" s="38"/>
      <c r="J718" s="39">
        <f>I718*H718</f>
        <v>0</v>
      </c>
    </row>
    <row r="719" spans="2:10" x14ac:dyDescent="0.2">
      <c r="B719" s="262"/>
      <c r="C719" s="263"/>
      <c r="D719" s="263"/>
      <c r="E719" s="264"/>
      <c r="F719" s="36"/>
      <c r="G719" s="37"/>
      <c r="H719" s="37"/>
      <c r="I719" s="38"/>
      <c r="J719" s="39">
        <f>I719*H719</f>
        <v>0</v>
      </c>
    </row>
    <row r="720" spans="2:10" x14ac:dyDescent="0.2">
      <c r="B720" s="241" t="s">
        <v>26</v>
      </c>
      <c r="C720" s="242"/>
      <c r="D720" s="242"/>
      <c r="E720" s="242"/>
      <c r="F720" s="242"/>
      <c r="G720" s="242"/>
      <c r="H720" s="242"/>
      <c r="I720" s="242"/>
      <c r="J720" s="243"/>
    </row>
    <row r="721" spans="2:10" x14ac:dyDescent="0.2">
      <c r="B721" s="262"/>
      <c r="C721" s="263"/>
      <c r="D721" s="263"/>
      <c r="E721" s="264"/>
      <c r="F721" s="36"/>
      <c r="G721" s="37"/>
      <c r="H721" s="37"/>
      <c r="I721" s="38"/>
      <c r="J721" s="39">
        <f>I721*H721</f>
        <v>0</v>
      </c>
    </row>
    <row r="722" spans="2:10" x14ac:dyDescent="0.2">
      <c r="B722" s="262"/>
      <c r="C722" s="263"/>
      <c r="D722" s="263"/>
      <c r="E722" s="264"/>
      <c r="F722" s="36"/>
      <c r="G722" s="37"/>
      <c r="H722" s="37"/>
      <c r="I722" s="38"/>
      <c r="J722" s="39">
        <f>I722*H722</f>
        <v>0</v>
      </c>
    </row>
    <row r="723" spans="2:10" x14ac:dyDescent="0.2">
      <c r="B723" s="262"/>
      <c r="C723" s="263"/>
      <c r="D723" s="263"/>
      <c r="E723" s="264"/>
      <c r="F723" s="36"/>
      <c r="G723" s="37"/>
      <c r="H723" s="37"/>
      <c r="I723" s="38"/>
      <c r="J723" s="39">
        <f>I723*H723</f>
        <v>0</v>
      </c>
    </row>
    <row r="724" spans="2:10" x14ac:dyDescent="0.2">
      <c r="B724" s="241" t="s">
        <v>27</v>
      </c>
      <c r="C724" s="242"/>
      <c r="D724" s="242"/>
      <c r="E724" s="242"/>
      <c r="F724" s="242"/>
      <c r="G724" s="242"/>
      <c r="H724" s="242"/>
      <c r="I724" s="242"/>
      <c r="J724" s="243"/>
    </row>
    <row r="725" spans="2:10" x14ac:dyDescent="0.2">
      <c r="B725" s="262"/>
      <c r="C725" s="263"/>
      <c r="D725" s="263"/>
      <c r="E725" s="264"/>
      <c r="F725" s="36"/>
      <c r="G725" s="37"/>
      <c r="H725" s="37"/>
      <c r="I725" s="38"/>
      <c r="J725" s="39">
        <f>I725*H725</f>
        <v>0</v>
      </c>
    </row>
    <row r="726" spans="2:10" x14ac:dyDescent="0.2">
      <c r="B726" s="262"/>
      <c r="C726" s="263"/>
      <c r="D726" s="263"/>
      <c r="E726" s="264"/>
      <c r="F726" s="36"/>
      <c r="G726" s="37"/>
      <c r="H726" s="37"/>
      <c r="I726" s="38"/>
      <c r="J726" s="39">
        <f>I726*H726</f>
        <v>0</v>
      </c>
    </row>
    <row r="727" spans="2:10" x14ac:dyDescent="0.2">
      <c r="B727" s="262"/>
      <c r="C727" s="263"/>
      <c r="D727" s="263"/>
      <c r="E727" s="264"/>
      <c r="F727" s="36"/>
      <c r="G727" s="37"/>
      <c r="H727" s="37"/>
      <c r="I727" s="38"/>
      <c r="J727" s="39">
        <f>I727*H727</f>
        <v>0</v>
      </c>
    </row>
    <row r="728" spans="2:10" x14ac:dyDescent="0.2">
      <c r="B728" s="241" t="s">
        <v>28</v>
      </c>
      <c r="C728" s="242"/>
      <c r="D728" s="242"/>
      <c r="E728" s="242"/>
      <c r="F728" s="242"/>
      <c r="G728" s="242"/>
      <c r="H728" s="242"/>
      <c r="I728" s="242"/>
      <c r="J728" s="243"/>
    </row>
    <row r="729" spans="2:10" x14ac:dyDescent="0.2">
      <c r="B729" s="262"/>
      <c r="C729" s="263"/>
      <c r="D729" s="263"/>
      <c r="E729" s="264"/>
      <c r="F729" s="36"/>
      <c r="G729" s="37"/>
      <c r="H729" s="37"/>
      <c r="I729" s="38"/>
      <c r="J729" s="39">
        <f>I729*H729</f>
        <v>0</v>
      </c>
    </row>
    <row r="730" spans="2:10" x14ac:dyDescent="0.2">
      <c r="B730" s="262"/>
      <c r="C730" s="263"/>
      <c r="D730" s="263"/>
      <c r="E730" s="264"/>
      <c r="F730" s="36"/>
      <c r="G730" s="37"/>
      <c r="H730" s="37"/>
      <c r="I730" s="38"/>
      <c r="J730" s="39">
        <f>I730*H730</f>
        <v>0</v>
      </c>
    </row>
    <row r="731" spans="2:10" ht="10.8" thickBot="1" x14ac:dyDescent="0.25">
      <c r="B731" s="265"/>
      <c r="C731" s="266"/>
      <c r="D731" s="266"/>
      <c r="E731" s="267"/>
      <c r="F731" s="40"/>
      <c r="G731" s="41"/>
      <c r="H731" s="41"/>
      <c r="I731" s="42"/>
      <c r="J731" s="43">
        <f>I731*H731</f>
        <v>0</v>
      </c>
    </row>
    <row r="732" spans="2:10" ht="15" thickTop="1" x14ac:dyDescent="0.2">
      <c r="B732" s="10"/>
      <c r="C732" s="10"/>
      <c r="D732" s="10"/>
      <c r="E732" s="10"/>
      <c r="F732" s="44"/>
      <c r="G732" s="45"/>
      <c r="H732" s="268" t="s">
        <v>29</v>
      </c>
      <c r="I732" s="269"/>
      <c r="J732" s="46">
        <f>SUM(J716:J731)</f>
        <v>0</v>
      </c>
    </row>
    <row r="733" spans="2:10" ht="15" thickBot="1" x14ac:dyDescent="0.25">
      <c r="B733" s="47"/>
      <c r="C733" s="48"/>
      <c r="D733" s="48"/>
      <c r="E733" s="48"/>
      <c r="F733" s="48"/>
      <c r="G733" s="45"/>
      <c r="H733" s="270" t="s">
        <v>30</v>
      </c>
      <c r="I733" s="257"/>
      <c r="J733" s="49" t="e">
        <f>J732/J713</f>
        <v>#DIV/0!</v>
      </c>
    </row>
    <row r="734" spans="2:10" ht="10.8" thickTop="1" x14ac:dyDescent="0.2"/>
    <row r="735" spans="2:10" ht="10.8" thickBot="1" x14ac:dyDescent="0.25"/>
    <row r="736" spans="2:10" ht="10.8" thickTop="1" x14ac:dyDescent="0.2">
      <c r="B736" s="20"/>
      <c r="C736" s="21"/>
      <c r="D736" s="21"/>
      <c r="E736" s="21"/>
      <c r="F736" s="21"/>
      <c r="G736" s="22"/>
      <c r="H736" s="23"/>
      <c r="I736" s="24"/>
      <c r="J736" s="25"/>
    </row>
    <row r="737" spans="2:10" ht="14.4" x14ac:dyDescent="0.2">
      <c r="B737" s="53" t="s">
        <v>16</v>
      </c>
      <c r="C737" s="73" t="str">
        <f>+'Anexo N°4'!B53</f>
        <v>2.3.2.1</v>
      </c>
      <c r="D737" s="28" t="s">
        <v>17</v>
      </c>
      <c r="E737" s="252" t="str">
        <f>+'Anexo N°4'!C53</f>
        <v xml:space="preserve">Modificación red eléctrica </v>
      </c>
      <c r="F737" s="252"/>
      <c r="G737" s="253"/>
      <c r="H737" s="29" t="s">
        <v>18</v>
      </c>
      <c r="I737" s="29" t="str">
        <f>+'Anexo N°4'!D53</f>
        <v>ml</v>
      </c>
      <c r="J737" s="51">
        <f>+'Anexo N°4'!E53</f>
        <v>0</v>
      </c>
    </row>
    <row r="738" spans="2:10" ht="14.4" x14ac:dyDescent="0.2">
      <c r="B738" s="54"/>
      <c r="C738" s="30"/>
      <c r="D738" s="30"/>
      <c r="E738" s="30"/>
      <c r="F738" s="30"/>
      <c r="G738" s="30"/>
      <c r="H738" s="30"/>
      <c r="I738" s="30"/>
      <c r="J738" s="31"/>
    </row>
    <row r="739" spans="2:10" x14ac:dyDescent="0.2">
      <c r="B739" s="254" t="s">
        <v>19</v>
      </c>
      <c r="C739" s="255"/>
      <c r="D739" s="255"/>
      <c r="E739" s="256"/>
      <c r="F739" s="32" t="s">
        <v>20</v>
      </c>
      <c r="G739" s="33" t="s">
        <v>21</v>
      </c>
      <c r="H739" s="33" t="s">
        <v>22</v>
      </c>
      <c r="I739" s="34" t="s">
        <v>23</v>
      </c>
      <c r="J739" s="35" t="s">
        <v>24</v>
      </c>
    </row>
    <row r="740" spans="2:10" x14ac:dyDescent="0.2">
      <c r="B740" s="241" t="s">
        <v>25</v>
      </c>
      <c r="C740" s="242"/>
      <c r="D740" s="242"/>
      <c r="E740" s="242"/>
      <c r="F740" s="242"/>
      <c r="G740" s="242"/>
      <c r="H740" s="242"/>
      <c r="I740" s="242"/>
      <c r="J740" s="243"/>
    </row>
    <row r="741" spans="2:10" x14ac:dyDescent="0.2">
      <c r="B741" s="262"/>
      <c r="C741" s="263"/>
      <c r="D741" s="263"/>
      <c r="E741" s="264"/>
      <c r="F741" s="36"/>
      <c r="G741" s="37"/>
      <c r="H741" s="37"/>
      <c r="I741" s="38">
        <v>1</v>
      </c>
      <c r="J741" s="39">
        <f>I741*H741</f>
        <v>0</v>
      </c>
    </row>
    <row r="742" spans="2:10" x14ac:dyDescent="0.2">
      <c r="B742" s="262"/>
      <c r="C742" s="263"/>
      <c r="D742" s="263"/>
      <c r="E742" s="264"/>
      <c r="F742" s="36"/>
      <c r="G742" s="37"/>
      <c r="H742" s="37"/>
      <c r="I742" s="38"/>
      <c r="J742" s="39">
        <f>I742*H742</f>
        <v>0</v>
      </c>
    </row>
    <row r="743" spans="2:10" x14ac:dyDescent="0.2">
      <c r="B743" s="262"/>
      <c r="C743" s="263"/>
      <c r="D743" s="263"/>
      <c r="E743" s="264"/>
      <c r="F743" s="36"/>
      <c r="G743" s="37"/>
      <c r="H743" s="37"/>
      <c r="I743" s="38"/>
      <c r="J743" s="39">
        <f>I743*H743</f>
        <v>0</v>
      </c>
    </row>
    <row r="744" spans="2:10" x14ac:dyDescent="0.2">
      <c r="B744" s="241" t="s">
        <v>26</v>
      </c>
      <c r="C744" s="242"/>
      <c r="D744" s="242"/>
      <c r="E744" s="242"/>
      <c r="F744" s="242"/>
      <c r="G744" s="242"/>
      <c r="H744" s="242"/>
      <c r="I744" s="242"/>
      <c r="J744" s="243"/>
    </row>
    <row r="745" spans="2:10" x14ac:dyDescent="0.2">
      <c r="B745" s="262"/>
      <c r="C745" s="263"/>
      <c r="D745" s="263"/>
      <c r="E745" s="264"/>
      <c r="F745" s="36"/>
      <c r="G745" s="37"/>
      <c r="H745" s="37"/>
      <c r="I745" s="38"/>
      <c r="J745" s="39">
        <f>I745*H745</f>
        <v>0</v>
      </c>
    </row>
    <row r="746" spans="2:10" x14ac:dyDescent="0.2">
      <c r="B746" s="262"/>
      <c r="C746" s="263"/>
      <c r="D746" s="263"/>
      <c r="E746" s="264"/>
      <c r="F746" s="36"/>
      <c r="G746" s="37"/>
      <c r="H746" s="37"/>
      <c r="I746" s="38"/>
      <c r="J746" s="39">
        <f>I746*H746</f>
        <v>0</v>
      </c>
    </row>
    <row r="747" spans="2:10" x14ac:dyDescent="0.2">
      <c r="B747" s="262"/>
      <c r="C747" s="263"/>
      <c r="D747" s="263"/>
      <c r="E747" s="264"/>
      <c r="F747" s="36"/>
      <c r="G747" s="37"/>
      <c r="H747" s="37"/>
      <c r="I747" s="38"/>
      <c r="J747" s="39">
        <f>I747*H747</f>
        <v>0</v>
      </c>
    </row>
    <row r="748" spans="2:10" x14ac:dyDescent="0.2">
      <c r="B748" s="241" t="s">
        <v>27</v>
      </c>
      <c r="C748" s="242"/>
      <c r="D748" s="242"/>
      <c r="E748" s="242"/>
      <c r="F748" s="242"/>
      <c r="G748" s="242"/>
      <c r="H748" s="242"/>
      <c r="I748" s="242"/>
      <c r="J748" s="243"/>
    </row>
    <row r="749" spans="2:10" x14ac:dyDescent="0.2">
      <c r="B749" s="262"/>
      <c r="C749" s="263"/>
      <c r="D749" s="263"/>
      <c r="E749" s="264"/>
      <c r="F749" s="36"/>
      <c r="G749" s="37"/>
      <c r="H749" s="37"/>
      <c r="I749" s="38"/>
      <c r="J749" s="39">
        <f>I749*H749</f>
        <v>0</v>
      </c>
    </row>
    <row r="750" spans="2:10" x14ac:dyDescent="0.2">
      <c r="B750" s="262"/>
      <c r="C750" s="263"/>
      <c r="D750" s="263"/>
      <c r="E750" s="264"/>
      <c r="F750" s="36"/>
      <c r="G750" s="37"/>
      <c r="H750" s="37"/>
      <c r="I750" s="38"/>
      <c r="J750" s="39">
        <f>I750*H750</f>
        <v>0</v>
      </c>
    </row>
    <row r="751" spans="2:10" x14ac:dyDescent="0.2">
      <c r="B751" s="262"/>
      <c r="C751" s="263"/>
      <c r="D751" s="263"/>
      <c r="E751" s="264"/>
      <c r="F751" s="36"/>
      <c r="G751" s="37"/>
      <c r="H751" s="37"/>
      <c r="I751" s="38"/>
      <c r="J751" s="39">
        <f>I751*H751</f>
        <v>0</v>
      </c>
    </row>
    <row r="752" spans="2:10" x14ac:dyDescent="0.2">
      <c r="B752" s="241" t="s">
        <v>28</v>
      </c>
      <c r="C752" s="242"/>
      <c r="D752" s="242"/>
      <c r="E752" s="242"/>
      <c r="F752" s="242"/>
      <c r="G752" s="242"/>
      <c r="H752" s="242"/>
      <c r="I752" s="242"/>
      <c r="J752" s="243"/>
    </row>
    <row r="753" spans="2:10" x14ac:dyDescent="0.2">
      <c r="B753" s="262"/>
      <c r="C753" s="263"/>
      <c r="D753" s="263"/>
      <c r="E753" s="264"/>
      <c r="F753" s="36"/>
      <c r="G753" s="37"/>
      <c r="H753" s="37"/>
      <c r="I753" s="38"/>
      <c r="J753" s="39">
        <f>I753*H753</f>
        <v>0</v>
      </c>
    </row>
    <row r="754" spans="2:10" x14ac:dyDescent="0.2">
      <c r="B754" s="262"/>
      <c r="C754" s="263"/>
      <c r="D754" s="263"/>
      <c r="E754" s="264"/>
      <c r="F754" s="36"/>
      <c r="G754" s="37"/>
      <c r="H754" s="37"/>
      <c r="I754" s="38"/>
      <c r="J754" s="39">
        <f>I754*H754</f>
        <v>0</v>
      </c>
    </row>
    <row r="755" spans="2:10" ht="10.8" thickBot="1" x14ac:dyDescent="0.25">
      <c r="B755" s="265"/>
      <c r="C755" s="266"/>
      <c r="D755" s="266"/>
      <c r="E755" s="267"/>
      <c r="F755" s="40"/>
      <c r="G755" s="41"/>
      <c r="H755" s="41"/>
      <c r="I755" s="42"/>
      <c r="J755" s="43">
        <f>I755*H755</f>
        <v>0</v>
      </c>
    </row>
    <row r="756" spans="2:10" ht="15" thickTop="1" x14ac:dyDescent="0.2">
      <c r="B756" s="10"/>
      <c r="C756" s="10"/>
      <c r="D756" s="10"/>
      <c r="E756" s="10"/>
      <c r="F756" s="44"/>
      <c r="G756" s="45"/>
      <c r="H756" s="268" t="s">
        <v>29</v>
      </c>
      <c r="I756" s="269"/>
      <c r="J756" s="46">
        <f>SUM(J740:J755)</f>
        <v>0</v>
      </c>
    </row>
    <row r="757" spans="2:10" ht="15" thickBot="1" x14ac:dyDescent="0.25">
      <c r="B757" s="47"/>
      <c r="C757" s="48"/>
      <c r="D757" s="48"/>
      <c r="E757" s="48"/>
      <c r="F757" s="48"/>
      <c r="G757" s="45"/>
      <c r="H757" s="270" t="s">
        <v>30</v>
      </c>
      <c r="I757" s="257"/>
      <c r="J757" s="49" t="e">
        <f>J756/J737</f>
        <v>#DIV/0!</v>
      </c>
    </row>
    <row r="758" spans="2:10" ht="10.8" thickTop="1" x14ac:dyDescent="0.2"/>
    <row r="759" spans="2:10" ht="10.8" thickBot="1" x14ac:dyDescent="0.25"/>
    <row r="760" spans="2:10" ht="10.8" thickTop="1" x14ac:dyDescent="0.2">
      <c r="B760" s="20"/>
      <c r="C760" s="21"/>
      <c r="D760" s="21"/>
      <c r="E760" s="21"/>
      <c r="F760" s="21"/>
      <c r="G760" s="22"/>
      <c r="H760" s="23"/>
      <c r="I760" s="24"/>
      <c r="J760" s="25"/>
    </row>
    <row r="761" spans="2:10" ht="14.4" x14ac:dyDescent="0.2">
      <c r="B761" s="53" t="s">
        <v>16</v>
      </c>
      <c r="C761" s="73" t="str">
        <f>+'Anexo N°4'!B54</f>
        <v>2.3.2.2</v>
      </c>
      <c r="D761" s="28" t="s">
        <v>17</v>
      </c>
      <c r="E761" s="252" t="str">
        <f>+'Anexo N°4'!C54</f>
        <v xml:space="preserve">Nuevo Tableblero Eléctrico </v>
      </c>
      <c r="F761" s="252"/>
      <c r="G761" s="253"/>
      <c r="H761" s="29" t="s">
        <v>18</v>
      </c>
      <c r="I761" s="29" t="str">
        <f>+'Anexo N°4'!D54</f>
        <v xml:space="preserve">un </v>
      </c>
      <c r="J761" s="51">
        <f>+'Anexo N°4'!E54</f>
        <v>0</v>
      </c>
    </row>
    <row r="762" spans="2:10" ht="14.4" x14ac:dyDescent="0.2">
      <c r="B762" s="54"/>
      <c r="C762" s="30"/>
      <c r="D762" s="30"/>
      <c r="E762" s="30"/>
      <c r="F762" s="30"/>
      <c r="G762" s="30"/>
      <c r="H762" s="30"/>
      <c r="I762" s="30"/>
      <c r="J762" s="31"/>
    </row>
    <row r="763" spans="2:10" x14ac:dyDescent="0.2">
      <c r="B763" s="254" t="s">
        <v>19</v>
      </c>
      <c r="C763" s="255"/>
      <c r="D763" s="255"/>
      <c r="E763" s="256"/>
      <c r="F763" s="32" t="s">
        <v>20</v>
      </c>
      <c r="G763" s="33" t="s">
        <v>21</v>
      </c>
      <c r="H763" s="33" t="s">
        <v>22</v>
      </c>
      <c r="I763" s="34" t="s">
        <v>23</v>
      </c>
      <c r="J763" s="35" t="s">
        <v>24</v>
      </c>
    </row>
    <row r="764" spans="2:10" x14ac:dyDescent="0.2">
      <c r="B764" s="241" t="s">
        <v>25</v>
      </c>
      <c r="C764" s="242"/>
      <c r="D764" s="242"/>
      <c r="E764" s="242"/>
      <c r="F764" s="242"/>
      <c r="G764" s="242"/>
      <c r="H764" s="242"/>
      <c r="I764" s="242"/>
      <c r="J764" s="243"/>
    </row>
    <row r="765" spans="2:10" x14ac:dyDescent="0.2">
      <c r="B765" s="262"/>
      <c r="C765" s="263"/>
      <c r="D765" s="263"/>
      <c r="E765" s="264"/>
      <c r="F765" s="36"/>
      <c r="G765" s="37"/>
      <c r="H765" s="37"/>
      <c r="I765" s="38">
        <v>1</v>
      </c>
      <c r="J765" s="39">
        <f>I765*H765</f>
        <v>0</v>
      </c>
    </row>
    <row r="766" spans="2:10" x14ac:dyDescent="0.2">
      <c r="B766" s="262"/>
      <c r="C766" s="263"/>
      <c r="D766" s="263"/>
      <c r="E766" s="264"/>
      <c r="F766" s="36"/>
      <c r="G766" s="37"/>
      <c r="H766" s="37"/>
      <c r="I766" s="38"/>
      <c r="J766" s="39">
        <f>I766*H766</f>
        <v>0</v>
      </c>
    </row>
    <row r="767" spans="2:10" x14ac:dyDescent="0.2">
      <c r="B767" s="262"/>
      <c r="C767" s="263"/>
      <c r="D767" s="263"/>
      <c r="E767" s="264"/>
      <c r="F767" s="36"/>
      <c r="G767" s="37"/>
      <c r="H767" s="37"/>
      <c r="I767" s="38"/>
      <c r="J767" s="39">
        <f>I767*H767</f>
        <v>0</v>
      </c>
    </row>
    <row r="768" spans="2:10" x14ac:dyDescent="0.2">
      <c r="B768" s="241" t="s">
        <v>26</v>
      </c>
      <c r="C768" s="242"/>
      <c r="D768" s="242"/>
      <c r="E768" s="242"/>
      <c r="F768" s="242"/>
      <c r="G768" s="242"/>
      <c r="H768" s="242"/>
      <c r="I768" s="242"/>
      <c r="J768" s="243"/>
    </row>
    <row r="769" spans="2:10" x14ac:dyDescent="0.2">
      <c r="B769" s="262"/>
      <c r="C769" s="263"/>
      <c r="D769" s="263"/>
      <c r="E769" s="264"/>
      <c r="F769" s="36"/>
      <c r="G769" s="37"/>
      <c r="H769" s="37"/>
      <c r="I769" s="38"/>
      <c r="J769" s="39">
        <f>I769*H769</f>
        <v>0</v>
      </c>
    </row>
    <row r="770" spans="2:10" x14ac:dyDescent="0.2">
      <c r="B770" s="262"/>
      <c r="C770" s="263"/>
      <c r="D770" s="263"/>
      <c r="E770" s="264"/>
      <c r="F770" s="36"/>
      <c r="G770" s="37"/>
      <c r="H770" s="37"/>
      <c r="I770" s="38"/>
      <c r="J770" s="39">
        <f>I770*H770</f>
        <v>0</v>
      </c>
    </row>
    <row r="771" spans="2:10" x14ac:dyDescent="0.2">
      <c r="B771" s="262"/>
      <c r="C771" s="263"/>
      <c r="D771" s="263"/>
      <c r="E771" s="264"/>
      <c r="F771" s="36"/>
      <c r="G771" s="37"/>
      <c r="H771" s="37"/>
      <c r="I771" s="38"/>
      <c r="J771" s="39">
        <f>I771*H771</f>
        <v>0</v>
      </c>
    </row>
    <row r="772" spans="2:10" x14ac:dyDescent="0.2">
      <c r="B772" s="241" t="s">
        <v>27</v>
      </c>
      <c r="C772" s="242"/>
      <c r="D772" s="242"/>
      <c r="E772" s="242"/>
      <c r="F772" s="242"/>
      <c r="G772" s="242"/>
      <c r="H772" s="242"/>
      <c r="I772" s="242"/>
      <c r="J772" s="243"/>
    </row>
    <row r="773" spans="2:10" x14ac:dyDescent="0.2">
      <c r="B773" s="262"/>
      <c r="C773" s="263"/>
      <c r="D773" s="263"/>
      <c r="E773" s="264"/>
      <c r="F773" s="36"/>
      <c r="G773" s="37"/>
      <c r="H773" s="37"/>
      <c r="I773" s="38"/>
      <c r="J773" s="39">
        <f>I773*H773</f>
        <v>0</v>
      </c>
    </row>
    <row r="774" spans="2:10" x14ac:dyDescent="0.2">
      <c r="B774" s="262"/>
      <c r="C774" s="263"/>
      <c r="D774" s="263"/>
      <c r="E774" s="264"/>
      <c r="F774" s="36"/>
      <c r="G774" s="37"/>
      <c r="H774" s="37"/>
      <c r="I774" s="38"/>
      <c r="J774" s="39">
        <f>I774*H774</f>
        <v>0</v>
      </c>
    </row>
    <row r="775" spans="2:10" x14ac:dyDescent="0.2">
      <c r="B775" s="262"/>
      <c r="C775" s="263"/>
      <c r="D775" s="263"/>
      <c r="E775" s="264"/>
      <c r="F775" s="36"/>
      <c r="G775" s="37"/>
      <c r="H775" s="37"/>
      <c r="I775" s="38"/>
      <c r="J775" s="39">
        <f>I775*H775</f>
        <v>0</v>
      </c>
    </row>
    <row r="776" spans="2:10" x14ac:dyDescent="0.2">
      <c r="B776" s="241" t="s">
        <v>28</v>
      </c>
      <c r="C776" s="242"/>
      <c r="D776" s="242"/>
      <c r="E776" s="242"/>
      <c r="F776" s="242"/>
      <c r="G776" s="242"/>
      <c r="H776" s="242"/>
      <c r="I776" s="242"/>
      <c r="J776" s="243"/>
    </row>
    <row r="777" spans="2:10" x14ac:dyDescent="0.2">
      <c r="B777" s="262"/>
      <c r="C777" s="263"/>
      <c r="D777" s="263"/>
      <c r="E777" s="264"/>
      <c r="F777" s="36"/>
      <c r="G777" s="37"/>
      <c r="H777" s="37"/>
      <c r="I777" s="38"/>
      <c r="J777" s="39">
        <f>I777*H777</f>
        <v>0</v>
      </c>
    </row>
    <row r="778" spans="2:10" x14ac:dyDescent="0.2">
      <c r="B778" s="262"/>
      <c r="C778" s="263"/>
      <c r="D778" s="263"/>
      <c r="E778" s="264"/>
      <c r="F778" s="36"/>
      <c r="G778" s="37"/>
      <c r="H778" s="37"/>
      <c r="I778" s="38"/>
      <c r="J778" s="39">
        <f>I778*H778</f>
        <v>0</v>
      </c>
    </row>
    <row r="779" spans="2:10" ht="10.8" thickBot="1" x14ac:dyDescent="0.25">
      <c r="B779" s="265"/>
      <c r="C779" s="266"/>
      <c r="D779" s="266"/>
      <c r="E779" s="267"/>
      <c r="F779" s="40"/>
      <c r="G779" s="41"/>
      <c r="H779" s="41"/>
      <c r="I779" s="42"/>
      <c r="J779" s="43">
        <f>I779*H779</f>
        <v>0</v>
      </c>
    </row>
    <row r="780" spans="2:10" ht="15" thickTop="1" x14ac:dyDescent="0.2">
      <c r="B780" s="10"/>
      <c r="C780" s="10"/>
      <c r="D780" s="10"/>
      <c r="E780" s="10"/>
      <c r="F780" s="44"/>
      <c r="G780" s="45"/>
      <c r="H780" s="268" t="s">
        <v>29</v>
      </c>
      <c r="I780" s="269"/>
      <c r="J780" s="46">
        <f>SUM(J764:J779)</f>
        <v>0</v>
      </c>
    </row>
    <row r="781" spans="2:10" ht="15" thickBot="1" x14ac:dyDescent="0.25">
      <c r="B781" s="47"/>
      <c r="C781" s="48"/>
      <c r="D781" s="48"/>
      <c r="E781" s="48"/>
      <c r="F781" s="48"/>
      <c r="G781" s="45"/>
      <c r="H781" s="270" t="s">
        <v>30</v>
      </c>
      <c r="I781" s="257"/>
      <c r="J781" s="49" t="e">
        <f>J780/J761</f>
        <v>#DIV/0!</v>
      </c>
    </row>
    <row r="782" spans="2:10" ht="10.8" thickTop="1" x14ac:dyDescent="0.2"/>
    <row r="783" spans="2:10" ht="10.8" thickBot="1" x14ac:dyDescent="0.25"/>
    <row r="784" spans="2:10" ht="10.8" thickTop="1" x14ac:dyDescent="0.2">
      <c r="B784" s="20"/>
      <c r="C784" s="21"/>
      <c r="D784" s="21"/>
      <c r="E784" s="21"/>
      <c r="F784" s="21"/>
      <c r="G784" s="22"/>
      <c r="H784" s="23"/>
      <c r="I784" s="24"/>
      <c r="J784" s="25"/>
    </row>
    <row r="785" spans="2:10" ht="14.4" x14ac:dyDescent="0.2">
      <c r="B785" s="53" t="s">
        <v>16</v>
      </c>
      <c r="C785" s="73" t="str">
        <f>+'Anexo N°4'!B56</f>
        <v>2.3.3.1</v>
      </c>
      <c r="D785" s="28" t="s">
        <v>17</v>
      </c>
      <c r="E785" s="252" t="str">
        <f>+'Anexo N°4'!C56</f>
        <v xml:space="preserve">Puntos de Red </v>
      </c>
      <c r="F785" s="252"/>
      <c r="G785" s="253"/>
      <c r="H785" s="29" t="s">
        <v>18</v>
      </c>
      <c r="I785" s="29" t="str">
        <f>+'Anexo N°4'!D56</f>
        <v xml:space="preserve">un </v>
      </c>
      <c r="J785" s="51">
        <f>+'Anexo N°4'!E56</f>
        <v>0</v>
      </c>
    </row>
    <row r="786" spans="2:10" ht="14.4" x14ac:dyDescent="0.2">
      <c r="B786" s="54"/>
      <c r="C786" s="30"/>
      <c r="D786" s="30"/>
      <c r="E786" s="30"/>
      <c r="F786" s="30"/>
      <c r="G786" s="30"/>
      <c r="H786" s="30"/>
      <c r="I786" s="30"/>
      <c r="J786" s="31"/>
    </row>
    <row r="787" spans="2:10" x14ac:dyDescent="0.2">
      <c r="B787" s="254" t="s">
        <v>19</v>
      </c>
      <c r="C787" s="255"/>
      <c r="D787" s="255"/>
      <c r="E787" s="256"/>
      <c r="F787" s="32" t="s">
        <v>20</v>
      </c>
      <c r="G787" s="33" t="s">
        <v>21</v>
      </c>
      <c r="H787" s="33" t="s">
        <v>22</v>
      </c>
      <c r="I787" s="34" t="s">
        <v>23</v>
      </c>
      <c r="J787" s="35" t="s">
        <v>24</v>
      </c>
    </row>
    <row r="788" spans="2:10" x14ac:dyDescent="0.2">
      <c r="B788" s="241" t="s">
        <v>25</v>
      </c>
      <c r="C788" s="242"/>
      <c r="D788" s="242"/>
      <c r="E788" s="242"/>
      <c r="F788" s="242"/>
      <c r="G788" s="242"/>
      <c r="H788" s="242"/>
      <c r="I788" s="242"/>
      <c r="J788" s="243"/>
    </row>
    <row r="789" spans="2:10" x14ac:dyDescent="0.2">
      <c r="B789" s="262"/>
      <c r="C789" s="263"/>
      <c r="D789" s="263"/>
      <c r="E789" s="264"/>
      <c r="F789" s="36"/>
      <c r="G789" s="37"/>
      <c r="H789" s="37"/>
      <c r="I789" s="38">
        <v>1</v>
      </c>
      <c r="J789" s="39">
        <f>I789*H789</f>
        <v>0</v>
      </c>
    </row>
    <row r="790" spans="2:10" x14ac:dyDescent="0.2">
      <c r="B790" s="262"/>
      <c r="C790" s="263"/>
      <c r="D790" s="263"/>
      <c r="E790" s="264"/>
      <c r="F790" s="36"/>
      <c r="G790" s="37"/>
      <c r="H790" s="37"/>
      <c r="I790" s="38"/>
      <c r="J790" s="39">
        <f>I790*H790</f>
        <v>0</v>
      </c>
    </row>
    <row r="791" spans="2:10" x14ac:dyDescent="0.2">
      <c r="B791" s="262"/>
      <c r="C791" s="263"/>
      <c r="D791" s="263"/>
      <c r="E791" s="264"/>
      <c r="F791" s="36"/>
      <c r="G791" s="37"/>
      <c r="H791" s="37"/>
      <c r="I791" s="38"/>
      <c r="J791" s="39">
        <f>I791*H791</f>
        <v>0</v>
      </c>
    </row>
    <row r="792" spans="2:10" x14ac:dyDescent="0.2">
      <c r="B792" s="241" t="s">
        <v>26</v>
      </c>
      <c r="C792" s="242"/>
      <c r="D792" s="242"/>
      <c r="E792" s="242"/>
      <c r="F792" s="242"/>
      <c r="G792" s="242"/>
      <c r="H792" s="242"/>
      <c r="I792" s="242"/>
      <c r="J792" s="243"/>
    </row>
    <row r="793" spans="2:10" x14ac:dyDescent="0.2">
      <c r="B793" s="262"/>
      <c r="C793" s="263"/>
      <c r="D793" s="263"/>
      <c r="E793" s="264"/>
      <c r="F793" s="36"/>
      <c r="G793" s="37"/>
      <c r="H793" s="37"/>
      <c r="I793" s="38"/>
      <c r="J793" s="39">
        <f>I793*H793</f>
        <v>0</v>
      </c>
    </row>
    <row r="794" spans="2:10" x14ac:dyDescent="0.2">
      <c r="B794" s="262"/>
      <c r="C794" s="263"/>
      <c r="D794" s="263"/>
      <c r="E794" s="264"/>
      <c r="F794" s="36"/>
      <c r="G794" s="37"/>
      <c r="H794" s="37"/>
      <c r="I794" s="38"/>
      <c r="J794" s="39">
        <f>I794*H794</f>
        <v>0</v>
      </c>
    </row>
    <row r="795" spans="2:10" x14ac:dyDescent="0.2">
      <c r="B795" s="262"/>
      <c r="C795" s="263"/>
      <c r="D795" s="263"/>
      <c r="E795" s="264"/>
      <c r="F795" s="36"/>
      <c r="G795" s="37"/>
      <c r="H795" s="37"/>
      <c r="I795" s="38"/>
      <c r="J795" s="39">
        <f>I795*H795</f>
        <v>0</v>
      </c>
    </row>
    <row r="796" spans="2:10" x14ac:dyDescent="0.2">
      <c r="B796" s="241" t="s">
        <v>27</v>
      </c>
      <c r="C796" s="242"/>
      <c r="D796" s="242"/>
      <c r="E796" s="242"/>
      <c r="F796" s="242"/>
      <c r="G796" s="242"/>
      <c r="H796" s="242"/>
      <c r="I796" s="242"/>
      <c r="J796" s="243"/>
    </row>
    <row r="797" spans="2:10" x14ac:dyDescent="0.2">
      <c r="B797" s="262"/>
      <c r="C797" s="263"/>
      <c r="D797" s="263"/>
      <c r="E797" s="264"/>
      <c r="F797" s="36"/>
      <c r="G797" s="37"/>
      <c r="H797" s="37"/>
      <c r="I797" s="38"/>
      <c r="J797" s="39">
        <f>I797*H797</f>
        <v>0</v>
      </c>
    </row>
    <row r="798" spans="2:10" x14ac:dyDescent="0.2">
      <c r="B798" s="262"/>
      <c r="C798" s="263"/>
      <c r="D798" s="263"/>
      <c r="E798" s="264"/>
      <c r="F798" s="36"/>
      <c r="G798" s="37"/>
      <c r="H798" s="37"/>
      <c r="I798" s="38"/>
      <c r="J798" s="39">
        <f>I798*H798</f>
        <v>0</v>
      </c>
    </row>
    <row r="799" spans="2:10" x14ac:dyDescent="0.2">
      <c r="B799" s="262"/>
      <c r="C799" s="263"/>
      <c r="D799" s="263"/>
      <c r="E799" s="264"/>
      <c r="F799" s="36"/>
      <c r="G799" s="37"/>
      <c r="H799" s="37"/>
      <c r="I799" s="38"/>
      <c r="J799" s="39">
        <f>I799*H799</f>
        <v>0</v>
      </c>
    </row>
    <row r="800" spans="2:10" x14ac:dyDescent="0.2">
      <c r="B800" s="241" t="s">
        <v>28</v>
      </c>
      <c r="C800" s="242"/>
      <c r="D800" s="242"/>
      <c r="E800" s="242"/>
      <c r="F800" s="242"/>
      <c r="G800" s="242"/>
      <c r="H800" s="242"/>
      <c r="I800" s="242"/>
      <c r="J800" s="243"/>
    </row>
    <row r="801" spans="2:10" x14ac:dyDescent="0.2">
      <c r="B801" s="262"/>
      <c r="C801" s="263"/>
      <c r="D801" s="263"/>
      <c r="E801" s="264"/>
      <c r="F801" s="36"/>
      <c r="G801" s="37"/>
      <c r="H801" s="37"/>
      <c r="I801" s="38"/>
      <c r="J801" s="39">
        <f>I801*H801</f>
        <v>0</v>
      </c>
    </row>
    <row r="802" spans="2:10" x14ac:dyDescent="0.2">
      <c r="B802" s="262"/>
      <c r="C802" s="263"/>
      <c r="D802" s="263"/>
      <c r="E802" s="264"/>
      <c r="F802" s="36"/>
      <c r="G802" s="37"/>
      <c r="H802" s="37"/>
      <c r="I802" s="38"/>
      <c r="J802" s="39">
        <f>I802*H802</f>
        <v>0</v>
      </c>
    </row>
    <row r="803" spans="2:10" ht="10.8" thickBot="1" x14ac:dyDescent="0.25">
      <c r="B803" s="265"/>
      <c r="C803" s="266"/>
      <c r="D803" s="266"/>
      <c r="E803" s="267"/>
      <c r="F803" s="40"/>
      <c r="G803" s="41"/>
      <c r="H803" s="41"/>
      <c r="I803" s="42"/>
      <c r="J803" s="43">
        <f>I803*H803</f>
        <v>0</v>
      </c>
    </row>
    <row r="804" spans="2:10" ht="15" thickTop="1" x14ac:dyDescent="0.2">
      <c r="B804" s="10"/>
      <c r="C804" s="10"/>
      <c r="D804" s="10"/>
      <c r="E804" s="10"/>
      <c r="F804" s="44"/>
      <c r="G804" s="45"/>
      <c r="H804" s="268" t="s">
        <v>29</v>
      </c>
      <c r="I804" s="269"/>
      <c r="J804" s="46">
        <f>SUM(J788:J803)</f>
        <v>0</v>
      </c>
    </row>
    <row r="805" spans="2:10" ht="15" thickBot="1" x14ac:dyDescent="0.25">
      <c r="B805" s="47"/>
      <c r="C805" s="48"/>
      <c r="D805" s="48"/>
      <c r="E805" s="48"/>
      <c r="F805" s="48"/>
      <c r="G805" s="45"/>
      <c r="H805" s="270" t="s">
        <v>30</v>
      </c>
      <c r="I805" s="257"/>
      <c r="J805" s="49" t="e">
        <f>J804/J785</f>
        <v>#DIV/0!</v>
      </c>
    </row>
    <row r="806" spans="2:10" ht="10.8" thickTop="1" x14ac:dyDescent="0.2"/>
    <row r="807" spans="2:10" ht="10.8" thickBot="1" x14ac:dyDescent="0.25"/>
    <row r="808" spans="2:10" ht="10.8" thickTop="1" x14ac:dyDescent="0.2">
      <c r="B808" s="20"/>
      <c r="C808" s="21"/>
      <c r="D808" s="21"/>
      <c r="E808" s="21"/>
      <c r="F808" s="21"/>
      <c r="G808" s="22"/>
      <c r="H808" s="23"/>
      <c r="I808" s="24"/>
      <c r="J808" s="25"/>
    </row>
    <row r="809" spans="2:10" ht="14.4" x14ac:dyDescent="0.2">
      <c r="B809" s="53" t="s">
        <v>16</v>
      </c>
      <c r="C809" s="73" t="str">
        <f>+'Anexo N°4'!B57</f>
        <v>2.3.4</v>
      </c>
      <c r="D809" s="28" t="s">
        <v>17</v>
      </c>
      <c r="E809" s="252" t="str">
        <f>+'Anexo N°4'!C57</f>
        <v xml:space="preserve">Red de Gases Clínicos </v>
      </c>
      <c r="F809" s="252"/>
      <c r="G809" s="253"/>
      <c r="H809" s="29" t="s">
        <v>18</v>
      </c>
      <c r="I809" s="29">
        <f>+'Anexo N°4'!D57</f>
        <v>0</v>
      </c>
      <c r="J809" s="51">
        <f>+'Anexo N°4'!E57</f>
        <v>0</v>
      </c>
    </row>
    <row r="810" spans="2:10" ht="14.4" x14ac:dyDescent="0.2">
      <c r="B810" s="54"/>
      <c r="C810" s="30"/>
      <c r="D810" s="30"/>
      <c r="E810" s="30"/>
      <c r="F810" s="30"/>
      <c r="G810" s="30"/>
      <c r="H810" s="30"/>
      <c r="I810" s="30"/>
      <c r="J810" s="31"/>
    </row>
    <row r="811" spans="2:10" x14ac:dyDescent="0.2">
      <c r="B811" s="254" t="s">
        <v>19</v>
      </c>
      <c r="C811" s="255"/>
      <c r="D811" s="255"/>
      <c r="E811" s="256"/>
      <c r="F811" s="32" t="s">
        <v>20</v>
      </c>
      <c r="G811" s="33" t="s">
        <v>21</v>
      </c>
      <c r="H811" s="33" t="s">
        <v>22</v>
      </c>
      <c r="I811" s="34" t="s">
        <v>23</v>
      </c>
      <c r="J811" s="35" t="s">
        <v>24</v>
      </c>
    </row>
    <row r="812" spans="2:10" x14ac:dyDescent="0.2">
      <c r="B812" s="241" t="s">
        <v>25</v>
      </c>
      <c r="C812" s="242"/>
      <c r="D812" s="242"/>
      <c r="E812" s="242"/>
      <c r="F812" s="242"/>
      <c r="G812" s="242"/>
      <c r="H812" s="242"/>
      <c r="I812" s="242"/>
      <c r="J812" s="243"/>
    </row>
    <row r="813" spans="2:10" x14ac:dyDescent="0.2">
      <c r="B813" s="262"/>
      <c r="C813" s="263"/>
      <c r="D813" s="263"/>
      <c r="E813" s="264"/>
      <c r="F813" s="36"/>
      <c r="G813" s="37"/>
      <c r="H813" s="37"/>
      <c r="I813" s="38">
        <v>1</v>
      </c>
      <c r="J813" s="39">
        <f>I813*H813</f>
        <v>0</v>
      </c>
    </row>
    <row r="814" spans="2:10" x14ac:dyDescent="0.2">
      <c r="B814" s="262"/>
      <c r="C814" s="263"/>
      <c r="D814" s="263"/>
      <c r="E814" s="264"/>
      <c r="F814" s="36"/>
      <c r="G814" s="37"/>
      <c r="H814" s="37"/>
      <c r="I814" s="38"/>
      <c r="J814" s="39">
        <f>I814*H814</f>
        <v>0</v>
      </c>
    </row>
    <row r="815" spans="2:10" x14ac:dyDescent="0.2">
      <c r="B815" s="262"/>
      <c r="C815" s="263"/>
      <c r="D815" s="263"/>
      <c r="E815" s="264"/>
      <c r="F815" s="36"/>
      <c r="G815" s="37"/>
      <c r="H815" s="37"/>
      <c r="I815" s="38"/>
      <c r="J815" s="39">
        <f>I815*H815</f>
        <v>0</v>
      </c>
    </row>
    <row r="816" spans="2:10" x14ac:dyDescent="0.2">
      <c r="B816" s="241" t="s">
        <v>26</v>
      </c>
      <c r="C816" s="242"/>
      <c r="D816" s="242"/>
      <c r="E816" s="242"/>
      <c r="F816" s="242"/>
      <c r="G816" s="242"/>
      <c r="H816" s="242"/>
      <c r="I816" s="242"/>
      <c r="J816" s="243"/>
    </row>
    <row r="817" spans="2:10" x14ac:dyDescent="0.2">
      <c r="B817" s="262"/>
      <c r="C817" s="263"/>
      <c r="D817" s="263"/>
      <c r="E817" s="264"/>
      <c r="F817" s="36"/>
      <c r="G817" s="37"/>
      <c r="H817" s="37"/>
      <c r="I817" s="38"/>
      <c r="J817" s="39">
        <f>I817*H817</f>
        <v>0</v>
      </c>
    </row>
    <row r="818" spans="2:10" x14ac:dyDescent="0.2">
      <c r="B818" s="262"/>
      <c r="C818" s="263"/>
      <c r="D818" s="263"/>
      <c r="E818" s="264"/>
      <c r="F818" s="36"/>
      <c r="G818" s="37"/>
      <c r="H818" s="37"/>
      <c r="I818" s="38"/>
      <c r="J818" s="39">
        <f>I818*H818</f>
        <v>0</v>
      </c>
    </row>
    <row r="819" spans="2:10" x14ac:dyDescent="0.2">
      <c r="B819" s="262"/>
      <c r="C819" s="263"/>
      <c r="D819" s="263"/>
      <c r="E819" s="264"/>
      <c r="F819" s="36"/>
      <c r="G819" s="37"/>
      <c r="H819" s="37"/>
      <c r="I819" s="38"/>
      <c r="J819" s="39">
        <f>I819*H819</f>
        <v>0</v>
      </c>
    </row>
    <row r="820" spans="2:10" x14ac:dyDescent="0.2">
      <c r="B820" s="241" t="s">
        <v>27</v>
      </c>
      <c r="C820" s="242"/>
      <c r="D820" s="242"/>
      <c r="E820" s="242"/>
      <c r="F820" s="242"/>
      <c r="G820" s="242"/>
      <c r="H820" s="242"/>
      <c r="I820" s="242"/>
      <c r="J820" s="243"/>
    </row>
    <row r="821" spans="2:10" x14ac:dyDescent="0.2">
      <c r="B821" s="262"/>
      <c r="C821" s="263"/>
      <c r="D821" s="263"/>
      <c r="E821" s="264"/>
      <c r="F821" s="36"/>
      <c r="G821" s="37"/>
      <c r="H821" s="37"/>
      <c r="I821" s="38"/>
      <c r="J821" s="39">
        <f>I821*H821</f>
        <v>0</v>
      </c>
    </row>
    <row r="822" spans="2:10" x14ac:dyDescent="0.2">
      <c r="B822" s="262"/>
      <c r="C822" s="263"/>
      <c r="D822" s="263"/>
      <c r="E822" s="264"/>
      <c r="F822" s="36"/>
      <c r="G822" s="37"/>
      <c r="H822" s="37"/>
      <c r="I822" s="38"/>
      <c r="J822" s="39">
        <f>I822*H822</f>
        <v>0</v>
      </c>
    </row>
    <row r="823" spans="2:10" x14ac:dyDescent="0.2">
      <c r="B823" s="262"/>
      <c r="C823" s="263"/>
      <c r="D823" s="263"/>
      <c r="E823" s="264"/>
      <c r="F823" s="36"/>
      <c r="G823" s="37"/>
      <c r="H823" s="37"/>
      <c r="I823" s="38"/>
      <c r="J823" s="39">
        <f>I823*H823</f>
        <v>0</v>
      </c>
    </row>
    <row r="824" spans="2:10" x14ac:dyDescent="0.2">
      <c r="B824" s="241" t="s">
        <v>28</v>
      </c>
      <c r="C824" s="242"/>
      <c r="D824" s="242"/>
      <c r="E824" s="242"/>
      <c r="F824" s="242"/>
      <c r="G824" s="242"/>
      <c r="H824" s="242"/>
      <c r="I824" s="242"/>
      <c r="J824" s="243"/>
    </row>
    <row r="825" spans="2:10" x14ac:dyDescent="0.2">
      <c r="B825" s="262"/>
      <c r="C825" s="263"/>
      <c r="D825" s="263"/>
      <c r="E825" s="264"/>
      <c r="F825" s="36"/>
      <c r="G825" s="37"/>
      <c r="H825" s="37"/>
      <c r="I825" s="38"/>
      <c r="J825" s="39">
        <f>I825*H825</f>
        <v>0</v>
      </c>
    </row>
    <row r="826" spans="2:10" x14ac:dyDescent="0.2">
      <c r="B826" s="262"/>
      <c r="C826" s="263"/>
      <c r="D826" s="263"/>
      <c r="E826" s="264"/>
      <c r="F826" s="36"/>
      <c r="G826" s="37"/>
      <c r="H826" s="37"/>
      <c r="I826" s="38"/>
      <c r="J826" s="39">
        <f>I826*H826</f>
        <v>0</v>
      </c>
    </row>
    <row r="827" spans="2:10" ht="10.8" thickBot="1" x14ac:dyDescent="0.25">
      <c r="B827" s="265"/>
      <c r="C827" s="266"/>
      <c r="D827" s="266"/>
      <c r="E827" s="267"/>
      <c r="F827" s="40"/>
      <c r="G827" s="41"/>
      <c r="H827" s="41"/>
      <c r="I827" s="42"/>
      <c r="J827" s="43">
        <f>I827*H827</f>
        <v>0</v>
      </c>
    </row>
    <row r="828" spans="2:10" ht="15" thickTop="1" x14ac:dyDescent="0.2">
      <c r="B828" s="10"/>
      <c r="C828" s="10"/>
      <c r="D828" s="10"/>
      <c r="E828" s="10"/>
      <c r="F828" s="44"/>
      <c r="G828" s="45"/>
      <c r="H828" s="268" t="s">
        <v>29</v>
      </c>
      <c r="I828" s="269"/>
      <c r="J828" s="46">
        <f>SUM(J812:J827)</f>
        <v>0</v>
      </c>
    </row>
    <row r="829" spans="2:10" ht="15" thickBot="1" x14ac:dyDescent="0.25">
      <c r="B829" s="47"/>
      <c r="C829" s="48"/>
      <c r="D829" s="48"/>
      <c r="E829" s="48"/>
      <c r="F829" s="48"/>
      <c r="G829" s="45"/>
      <c r="H829" s="270" t="s">
        <v>30</v>
      </c>
      <c r="I829" s="257"/>
      <c r="J829" s="49" t="e">
        <f>J828/J809</f>
        <v>#DIV/0!</v>
      </c>
    </row>
    <row r="830" spans="2:10" ht="10.8" thickTop="1" x14ac:dyDescent="0.2"/>
    <row r="831" spans="2:10" ht="10.8" thickBot="1" x14ac:dyDescent="0.25"/>
    <row r="832" spans="2:10" ht="10.8" thickTop="1" x14ac:dyDescent="0.2">
      <c r="B832" s="20"/>
      <c r="C832" s="21"/>
      <c r="D832" s="21"/>
      <c r="E832" s="21"/>
      <c r="F832" s="21"/>
      <c r="G832" s="22"/>
      <c r="H832" s="23"/>
      <c r="I832" s="24"/>
      <c r="J832" s="25"/>
    </row>
    <row r="833" spans="2:10" ht="14.4" x14ac:dyDescent="0.2">
      <c r="B833" s="53" t="s">
        <v>16</v>
      </c>
      <c r="C833" s="73" t="str">
        <f>+'Anexo N°4'!B58</f>
        <v>2.3.4.1</v>
      </c>
      <c r="D833" s="28" t="s">
        <v>17</v>
      </c>
      <c r="E833" s="252" t="str">
        <f>+'Anexo N°4'!C58</f>
        <v xml:space="preserve">Modifcación red Gases Clínicos </v>
      </c>
      <c r="F833" s="252"/>
      <c r="G833" s="253"/>
      <c r="H833" s="29" t="s">
        <v>18</v>
      </c>
      <c r="I833" s="29" t="str">
        <f>+'Anexo N°4'!D58</f>
        <v>ml</v>
      </c>
      <c r="J833" s="51">
        <f>+'Anexo N°4'!E58</f>
        <v>0</v>
      </c>
    </row>
    <row r="834" spans="2:10" ht="14.4" x14ac:dyDescent="0.2">
      <c r="B834" s="54"/>
      <c r="C834" s="30"/>
      <c r="D834" s="30"/>
      <c r="E834" s="30"/>
      <c r="F834" s="30"/>
      <c r="G834" s="30"/>
      <c r="H834" s="30"/>
      <c r="I834" s="30"/>
      <c r="J834" s="31"/>
    </row>
    <row r="835" spans="2:10" x14ac:dyDescent="0.2">
      <c r="B835" s="254" t="s">
        <v>19</v>
      </c>
      <c r="C835" s="255"/>
      <c r="D835" s="255"/>
      <c r="E835" s="256"/>
      <c r="F835" s="32" t="s">
        <v>20</v>
      </c>
      <c r="G835" s="33" t="s">
        <v>21</v>
      </c>
      <c r="H835" s="33" t="s">
        <v>22</v>
      </c>
      <c r="I835" s="34" t="s">
        <v>23</v>
      </c>
      <c r="J835" s="35" t="s">
        <v>24</v>
      </c>
    </row>
    <row r="836" spans="2:10" x14ac:dyDescent="0.2">
      <c r="B836" s="241" t="s">
        <v>25</v>
      </c>
      <c r="C836" s="242"/>
      <c r="D836" s="242"/>
      <c r="E836" s="242"/>
      <c r="F836" s="242"/>
      <c r="G836" s="242"/>
      <c r="H836" s="242"/>
      <c r="I836" s="242"/>
      <c r="J836" s="243"/>
    </row>
    <row r="837" spans="2:10" x14ac:dyDescent="0.2">
      <c r="B837" s="262"/>
      <c r="C837" s="263"/>
      <c r="D837" s="263"/>
      <c r="E837" s="264"/>
      <c r="F837" s="36"/>
      <c r="G837" s="37"/>
      <c r="H837" s="37"/>
      <c r="I837" s="38">
        <v>1</v>
      </c>
      <c r="J837" s="39">
        <f>I837*H837</f>
        <v>0</v>
      </c>
    </row>
    <row r="838" spans="2:10" x14ac:dyDescent="0.2">
      <c r="B838" s="262"/>
      <c r="C838" s="263"/>
      <c r="D838" s="263"/>
      <c r="E838" s="264"/>
      <c r="F838" s="36"/>
      <c r="G838" s="37"/>
      <c r="H838" s="37"/>
      <c r="I838" s="38"/>
      <c r="J838" s="39">
        <f>I838*H838</f>
        <v>0</v>
      </c>
    </row>
    <row r="839" spans="2:10" x14ac:dyDescent="0.2">
      <c r="B839" s="262"/>
      <c r="C839" s="263"/>
      <c r="D839" s="263"/>
      <c r="E839" s="264"/>
      <c r="F839" s="36"/>
      <c r="G839" s="37"/>
      <c r="H839" s="37"/>
      <c r="I839" s="38"/>
      <c r="J839" s="39">
        <f>I839*H839</f>
        <v>0</v>
      </c>
    </row>
    <row r="840" spans="2:10" x14ac:dyDescent="0.2">
      <c r="B840" s="241" t="s">
        <v>26</v>
      </c>
      <c r="C840" s="242"/>
      <c r="D840" s="242"/>
      <c r="E840" s="242"/>
      <c r="F840" s="242"/>
      <c r="G840" s="242"/>
      <c r="H840" s="242"/>
      <c r="I840" s="242"/>
      <c r="J840" s="243"/>
    </row>
    <row r="841" spans="2:10" x14ac:dyDescent="0.2">
      <c r="B841" s="262"/>
      <c r="C841" s="263"/>
      <c r="D841" s="263"/>
      <c r="E841" s="264"/>
      <c r="F841" s="36"/>
      <c r="G841" s="37"/>
      <c r="H841" s="37"/>
      <c r="I841" s="38"/>
      <c r="J841" s="39">
        <f>I841*H841</f>
        <v>0</v>
      </c>
    </row>
    <row r="842" spans="2:10" x14ac:dyDescent="0.2">
      <c r="B842" s="262"/>
      <c r="C842" s="263"/>
      <c r="D842" s="263"/>
      <c r="E842" s="264"/>
      <c r="F842" s="36"/>
      <c r="G842" s="37"/>
      <c r="H842" s="37"/>
      <c r="I842" s="38"/>
      <c r="J842" s="39">
        <f>I842*H842</f>
        <v>0</v>
      </c>
    </row>
    <row r="843" spans="2:10" x14ac:dyDescent="0.2">
      <c r="B843" s="262"/>
      <c r="C843" s="263"/>
      <c r="D843" s="263"/>
      <c r="E843" s="264"/>
      <c r="F843" s="36"/>
      <c r="G843" s="37"/>
      <c r="H843" s="37"/>
      <c r="I843" s="38"/>
      <c r="J843" s="39">
        <f>I843*H843</f>
        <v>0</v>
      </c>
    </row>
    <row r="844" spans="2:10" x14ac:dyDescent="0.2">
      <c r="B844" s="241" t="s">
        <v>27</v>
      </c>
      <c r="C844" s="242"/>
      <c r="D844" s="242"/>
      <c r="E844" s="242"/>
      <c r="F844" s="242"/>
      <c r="G844" s="242"/>
      <c r="H844" s="242"/>
      <c r="I844" s="242"/>
      <c r="J844" s="243"/>
    </row>
    <row r="845" spans="2:10" x14ac:dyDescent="0.2">
      <c r="B845" s="262"/>
      <c r="C845" s="263"/>
      <c r="D845" s="263"/>
      <c r="E845" s="264"/>
      <c r="F845" s="36"/>
      <c r="G845" s="37"/>
      <c r="H845" s="37"/>
      <c r="I845" s="38"/>
      <c r="J845" s="39">
        <f>I845*H845</f>
        <v>0</v>
      </c>
    </row>
    <row r="846" spans="2:10" x14ac:dyDescent="0.2">
      <c r="B846" s="262"/>
      <c r="C846" s="263"/>
      <c r="D846" s="263"/>
      <c r="E846" s="264"/>
      <c r="F846" s="36"/>
      <c r="G846" s="37"/>
      <c r="H846" s="37"/>
      <c r="I846" s="38"/>
      <c r="J846" s="39">
        <f>I846*H846</f>
        <v>0</v>
      </c>
    </row>
    <row r="847" spans="2:10" x14ac:dyDescent="0.2">
      <c r="B847" s="262"/>
      <c r="C847" s="263"/>
      <c r="D847" s="263"/>
      <c r="E847" s="264"/>
      <c r="F847" s="36"/>
      <c r="G847" s="37"/>
      <c r="H847" s="37"/>
      <c r="I847" s="38"/>
      <c r="J847" s="39">
        <f>I847*H847</f>
        <v>0</v>
      </c>
    </row>
    <row r="848" spans="2:10" x14ac:dyDescent="0.2">
      <c r="B848" s="241" t="s">
        <v>28</v>
      </c>
      <c r="C848" s="242"/>
      <c r="D848" s="242"/>
      <c r="E848" s="242"/>
      <c r="F848" s="242"/>
      <c r="G848" s="242"/>
      <c r="H848" s="242"/>
      <c r="I848" s="242"/>
      <c r="J848" s="243"/>
    </row>
    <row r="849" spans="2:10" x14ac:dyDescent="0.2">
      <c r="B849" s="262"/>
      <c r="C849" s="263"/>
      <c r="D849" s="263"/>
      <c r="E849" s="264"/>
      <c r="F849" s="36"/>
      <c r="G849" s="37"/>
      <c r="H849" s="37"/>
      <c r="I849" s="38"/>
      <c r="J849" s="39">
        <f>I849*H849</f>
        <v>0</v>
      </c>
    </row>
    <row r="850" spans="2:10" x14ac:dyDescent="0.2">
      <c r="B850" s="262"/>
      <c r="C850" s="263"/>
      <c r="D850" s="263"/>
      <c r="E850" s="264"/>
      <c r="F850" s="36"/>
      <c r="G850" s="37"/>
      <c r="H850" s="37"/>
      <c r="I850" s="38"/>
      <c r="J850" s="39">
        <f>I850*H850</f>
        <v>0</v>
      </c>
    </row>
    <row r="851" spans="2:10" ht="10.8" thickBot="1" x14ac:dyDescent="0.25">
      <c r="B851" s="265"/>
      <c r="C851" s="266"/>
      <c r="D851" s="266"/>
      <c r="E851" s="267"/>
      <c r="F851" s="40"/>
      <c r="G851" s="41"/>
      <c r="H851" s="41"/>
      <c r="I851" s="42"/>
      <c r="J851" s="43">
        <f>I851*H851</f>
        <v>0</v>
      </c>
    </row>
    <row r="852" spans="2:10" ht="15" thickTop="1" x14ac:dyDescent="0.2">
      <c r="B852" s="10"/>
      <c r="C852" s="10"/>
      <c r="D852" s="10"/>
      <c r="E852" s="10"/>
      <c r="F852" s="44"/>
      <c r="G852" s="45"/>
      <c r="H852" s="268" t="s">
        <v>29</v>
      </c>
      <c r="I852" s="269"/>
      <c r="J852" s="46">
        <f>SUM(J836:J851)</f>
        <v>0</v>
      </c>
    </row>
    <row r="853" spans="2:10" ht="15" thickBot="1" x14ac:dyDescent="0.25">
      <c r="B853" s="47"/>
      <c r="C853" s="48"/>
      <c r="D853" s="48"/>
      <c r="E853" s="48"/>
      <c r="F853" s="48"/>
      <c r="G853" s="45"/>
      <c r="H853" s="270" t="s">
        <v>30</v>
      </c>
      <c r="I853" s="257"/>
      <c r="J853" s="49" t="e">
        <f>J852/J833</f>
        <v>#DIV/0!</v>
      </c>
    </row>
    <row r="854" spans="2:10" ht="10.8" thickTop="1" x14ac:dyDescent="0.2"/>
    <row r="855" spans="2:10" ht="10.8" thickBot="1" x14ac:dyDescent="0.25"/>
    <row r="856" spans="2:10" ht="10.8" thickTop="1" x14ac:dyDescent="0.2">
      <c r="B856" s="20"/>
      <c r="C856" s="21"/>
      <c r="D856" s="21"/>
      <c r="E856" s="21"/>
      <c r="F856" s="21"/>
      <c r="G856" s="22"/>
      <c r="H856" s="23"/>
      <c r="I856" s="24"/>
      <c r="J856" s="25"/>
    </row>
    <row r="857" spans="2:10" ht="14.4" x14ac:dyDescent="0.2">
      <c r="B857" s="53" t="s">
        <v>16</v>
      </c>
      <c r="C857" s="73" t="str">
        <f>+'Anexo N°4'!B59</f>
        <v>2.3.4.2</v>
      </c>
      <c r="D857" s="28" t="s">
        <v>17</v>
      </c>
      <c r="E857" s="252" t="str">
        <f>+'Anexo N°4'!C59</f>
        <v xml:space="preserve">Tomas de Oxigeno </v>
      </c>
      <c r="F857" s="252"/>
      <c r="G857" s="253"/>
      <c r="H857" s="29" t="s">
        <v>18</v>
      </c>
      <c r="I857" s="29" t="str">
        <f>+'Anexo N°4'!D59</f>
        <v xml:space="preserve">un </v>
      </c>
      <c r="J857" s="51">
        <f>+'Anexo N°4'!E59</f>
        <v>0</v>
      </c>
    </row>
    <row r="858" spans="2:10" ht="14.4" x14ac:dyDescent="0.2">
      <c r="B858" s="54"/>
      <c r="C858" s="30"/>
      <c r="D858" s="30"/>
      <c r="E858" s="30"/>
      <c r="F858" s="30"/>
      <c r="G858" s="30"/>
      <c r="H858" s="30"/>
      <c r="I858" s="30"/>
      <c r="J858" s="31"/>
    </row>
    <row r="859" spans="2:10" x14ac:dyDescent="0.2">
      <c r="B859" s="254" t="s">
        <v>19</v>
      </c>
      <c r="C859" s="255"/>
      <c r="D859" s="255"/>
      <c r="E859" s="256"/>
      <c r="F859" s="32" t="s">
        <v>20</v>
      </c>
      <c r="G859" s="33" t="s">
        <v>21</v>
      </c>
      <c r="H859" s="33" t="s">
        <v>22</v>
      </c>
      <c r="I859" s="34" t="s">
        <v>23</v>
      </c>
      <c r="J859" s="35" t="s">
        <v>24</v>
      </c>
    </row>
    <row r="860" spans="2:10" x14ac:dyDescent="0.2">
      <c r="B860" s="241" t="s">
        <v>25</v>
      </c>
      <c r="C860" s="242"/>
      <c r="D860" s="242"/>
      <c r="E860" s="242"/>
      <c r="F860" s="242"/>
      <c r="G860" s="242"/>
      <c r="H860" s="242"/>
      <c r="I860" s="242"/>
      <c r="J860" s="243"/>
    </row>
    <row r="861" spans="2:10" x14ac:dyDescent="0.2">
      <c r="B861" s="262"/>
      <c r="C861" s="263"/>
      <c r="D861" s="263"/>
      <c r="E861" s="264"/>
      <c r="F861" s="36"/>
      <c r="G861" s="37"/>
      <c r="H861" s="37"/>
      <c r="I861" s="38">
        <v>1</v>
      </c>
      <c r="J861" s="39">
        <f>I861*H861</f>
        <v>0</v>
      </c>
    </row>
    <row r="862" spans="2:10" x14ac:dyDescent="0.2">
      <c r="B862" s="262"/>
      <c r="C862" s="263"/>
      <c r="D862" s="263"/>
      <c r="E862" s="264"/>
      <c r="F862" s="36"/>
      <c r="G862" s="37"/>
      <c r="H862" s="37"/>
      <c r="I862" s="38"/>
      <c r="J862" s="39">
        <f>I862*H862</f>
        <v>0</v>
      </c>
    </row>
    <row r="863" spans="2:10" x14ac:dyDescent="0.2">
      <c r="B863" s="262"/>
      <c r="C863" s="263"/>
      <c r="D863" s="263"/>
      <c r="E863" s="264"/>
      <c r="F863" s="36"/>
      <c r="G863" s="37"/>
      <c r="H863" s="37"/>
      <c r="I863" s="38"/>
      <c r="J863" s="39">
        <f>I863*H863</f>
        <v>0</v>
      </c>
    </row>
    <row r="864" spans="2:10" x14ac:dyDescent="0.2">
      <c r="B864" s="241" t="s">
        <v>26</v>
      </c>
      <c r="C864" s="242"/>
      <c r="D864" s="242"/>
      <c r="E864" s="242"/>
      <c r="F864" s="242"/>
      <c r="G864" s="242"/>
      <c r="H864" s="242"/>
      <c r="I864" s="242"/>
      <c r="J864" s="243"/>
    </row>
    <row r="865" spans="2:10" x14ac:dyDescent="0.2">
      <c r="B865" s="262"/>
      <c r="C865" s="263"/>
      <c r="D865" s="263"/>
      <c r="E865" s="264"/>
      <c r="F865" s="36"/>
      <c r="G865" s="37"/>
      <c r="H865" s="37"/>
      <c r="I865" s="38"/>
      <c r="J865" s="39">
        <f>I865*H865</f>
        <v>0</v>
      </c>
    </row>
    <row r="866" spans="2:10" x14ac:dyDescent="0.2">
      <c r="B866" s="262"/>
      <c r="C866" s="263"/>
      <c r="D866" s="263"/>
      <c r="E866" s="264"/>
      <c r="F866" s="36"/>
      <c r="G866" s="37"/>
      <c r="H866" s="37"/>
      <c r="I866" s="38"/>
      <c r="J866" s="39">
        <f>I866*H866</f>
        <v>0</v>
      </c>
    </row>
    <row r="867" spans="2:10" x14ac:dyDescent="0.2">
      <c r="B867" s="262"/>
      <c r="C867" s="263"/>
      <c r="D867" s="263"/>
      <c r="E867" s="264"/>
      <c r="F867" s="36"/>
      <c r="G867" s="37"/>
      <c r="H867" s="37"/>
      <c r="I867" s="38"/>
      <c r="J867" s="39">
        <f>I867*H867</f>
        <v>0</v>
      </c>
    </row>
    <row r="868" spans="2:10" x14ac:dyDescent="0.2">
      <c r="B868" s="241" t="s">
        <v>27</v>
      </c>
      <c r="C868" s="242"/>
      <c r="D868" s="242"/>
      <c r="E868" s="242"/>
      <c r="F868" s="242"/>
      <c r="G868" s="242"/>
      <c r="H868" s="242"/>
      <c r="I868" s="242"/>
      <c r="J868" s="243"/>
    </row>
    <row r="869" spans="2:10" x14ac:dyDescent="0.2">
      <c r="B869" s="262"/>
      <c r="C869" s="263"/>
      <c r="D869" s="263"/>
      <c r="E869" s="264"/>
      <c r="F869" s="36"/>
      <c r="G869" s="37"/>
      <c r="H869" s="37"/>
      <c r="I869" s="38"/>
      <c r="J869" s="39">
        <f>I869*H869</f>
        <v>0</v>
      </c>
    </row>
    <row r="870" spans="2:10" x14ac:dyDescent="0.2">
      <c r="B870" s="262"/>
      <c r="C870" s="263"/>
      <c r="D870" s="263"/>
      <c r="E870" s="264"/>
      <c r="F870" s="36"/>
      <c r="G870" s="37"/>
      <c r="H870" s="37"/>
      <c r="I870" s="38"/>
      <c r="J870" s="39">
        <f>I870*H870</f>
        <v>0</v>
      </c>
    </row>
    <row r="871" spans="2:10" x14ac:dyDescent="0.2">
      <c r="B871" s="262"/>
      <c r="C871" s="263"/>
      <c r="D871" s="263"/>
      <c r="E871" s="264"/>
      <c r="F871" s="36"/>
      <c r="G871" s="37"/>
      <c r="H871" s="37"/>
      <c r="I871" s="38"/>
      <c r="J871" s="39">
        <f>I871*H871</f>
        <v>0</v>
      </c>
    </row>
    <row r="872" spans="2:10" x14ac:dyDescent="0.2">
      <c r="B872" s="241" t="s">
        <v>28</v>
      </c>
      <c r="C872" s="242"/>
      <c r="D872" s="242"/>
      <c r="E872" s="242"/>
      <c r="F872" s="242"/>
      <c r="G872" s="242"/>
      <c r="H872" s="242"/>
      <c r="I872" s="242"/>
      <c r="J872" s="243"/>
    </row>
    <row r="873" spans="2:10" x14ac:dyDescent="0.2">
      <c r="B873" s="262"/>
      <c r="C873" s="263"/>
      <c r="D873" s="263"/>
      <c r="E873" s="264"/>
      <c r="F873" s="36"/>
      <c r="G873" s="37"/>
      <c r="H873" s="37"/>
      <c r="I873" s="38"/>
      <c r="J873" s="39">
        <f>I873*H873</f>
        <v>0</v>
      </c>
    </row>
    <row r="874" spans="2:10" x14ac:dyDescent="0.2">
      <c r="B874" s="262"/>
      <c r="C874" s="263"/>
      <c r="D874" s="263"/>
      <c r="E874" s="264"/>
      <c r="F874" s="36"/>
      <c r="G874" s="37"/>
      <c r="H874" s="37"/>
      <c r="I874" s="38"/>
      <c r="J874" s="39">
        <f>I874*H874</f>
        <v>0</v>
      </c>
    </row>
    <row r="875" spans="2:10" ht="10.8" thickBot="1" x14ac:dyDescent="0.25">
      <c r="B875" s="265"/>
      <c r="C875" s="266"/>
      <c r="D875" s="266"/>
      <c r="E875" s="267"/>
      <c r="F875" s="40"/>
      <c r="G875" s="41"/>
      <c r="H875" s="41"/>
      <c r="I875" s="42"/>
      <c r="J875" s="43">
        <f>I875*H875</f>
        <v>0</v>
      </c>
    </row>
    <row r="876" spans="2:10" ht="15" thickTop="1" x14ac:dyDescent="0.2">
      <c r="B876" s="10"/>
      <c r="C876" s="10"/>
      <c r="D876" s="10"/>
      <c r="E876" s="10"/>
      <c r="F876" s="44"/>
      <c r="G876" s="45"/>
      <c r="H876" s="268" t="s">
        <v>29</v>
      </c>
      <c r="I876" s="269"/>
      <c r="J876" s="46">
        <f>SUM(J860:J875)</f>
        <v>0</v>
      </c>
    </row>
    <row r="877" spans="2:10" ht="15" thickBot="1" x14ac:dyDescent="0.25">
      <c r="B877" s="47"/>
      <c r="C877" s="48"/>
      <c r="D877" s="48"/>
      <c r="E877" s="48"/>
      <c r="F877" s="48"/>
      <c r="G877" s="45"/>
      <c r="H877" s="270" t="s">
        <v>30</v>
      </c>
      <c r="I877" s="257"/>
      <c r="J877" s="49" t="e">
        <f>J876/J857</f>
        <v>#DIV/0!</v>
      </c>
    </row>
    <row r="878" spans="2:10" ht="10.8" thickTop="1" x14ac:dyDescent="0.2"/>
    <row r="879" spans="2:10" ht="10.8" thickBot="1" x14ac:dyDescent="0.25"/>
    <row r="880" spans="2:10" ht="10.8" thickTop="1" x14ac:dyDescent="0.2">
      <c r="B880" s="20"/>
      <c r="C880" s="21"/>
      <c r="D880" s="21"/>
      <c r="E880" s="21"/>
      <c r="F880" s="21"/>
      <c r="G880" s="22"/>
      <c r="H880" s="23"/>
      <c r="I880" s="24"/>
      <c r="J880" s="25"/>
    </row>
    <row r="881" spans="2:10" ht="14.4" x14ac:dyDescent="0.2">
      <c r="B881" s="53" t="s">
        <v>16</v>
      </c>
      <c r="C881" s="73" t="str">
        <f>+'Anexo N°4'!B60</f>
        <v>2.4</v>
      </c>
      <c r="D881" s="28" t="s">
        <v>17</v>
      </c>
      <c r="E881" s="252" t="str">
        <f>+'Anexo N°4'!C60</f>
        <v xml:space="preserve">Pavimentos </v>
      </c>
      <c r="F881" s="252"/>
      <c r="G881" s="253"/>
      <c r="H881" s="29" t="s">
        <v>18</v>
      </c>
      <c r="I881" s="29">
        <f>+'Anexo N°4'!D60</f>
        <v>0</v>
      </c>
      <c r="J881" s="51">
        <f>+'Anexo N°4'!E60</f>
        <v>0</v>
      </c>
    </row>
    <row r="882" spans="2:10" ht="14.4" x14ac:dyDescent="0.2">
      <c r="B882" s="54"/>
      <c r="C882" s="30"/>
      <c r="D882" s="30"/>
      <c r="E882" s="30"/>
      <c r="F882" s="30"/>
      <c r="G882" s="30"/>
      <c r="H882" s="30"/>
      <c r="I882" s="30"/>
      <c r="J882" s="31"/>
    </row>
    <row r="883" spans="2:10" x14ac:dyDescent="0.2">
      <c r="B883" s="254" t="s">
        <v>19</v>
      </c>
      <c r="C883" s="255"/>
      <c r="D883" s="255"/>
      <c r="E883" s="256"/>
      <c r="F883" s="32" t="s">
        <v>20</v>
      </c>
      <c r="G883" s="33" t="s">
        <v>21</v>
      </c>
      <c r="H883" s="33" t="s">
        <v>22</v>
      </c>
      <c r="I883" s="34" t="s">
        <v>23</v>
      </c>
      <c r="J883" s="35" t="s">
        <v>24</v>
      </c>
    </row>
    <row r="884" spans="2:10" x14ac:dyDescent="0.2">
      <c r="B884" s="241" t="s">
        <v>25</v>
      </c>
      <c r="C884" s="242"/>
      <c r="D884" s="242"/>
      <c r="E884" s="242"/>
      <c r="F884" s="242"/>
      <c r="G884" s="242"/>
      <c r="H884" s="242"/>
      <c r="I884" s="242"/>
      <c r="J884" s="243"/>
    </row>
    <row r="885" spans="2:10" x14ac:dyDescent="0.2">
      <c r="B885" s="262"/>
      <c r="C885" s="263"/>
      <c r="D885" s="263"/>
      <c r="E885" s="264"/>
      <c r="F885" s="36"/>
      <c r="G885" s="37"/>
      <c r="H885" s="37"/>
      <c r="I885" s="38">
        <v>1</v>
      </c>
      <c r="J885" s="39">
        <f>I885*H885</f>
        <v>0</v>
      </c>
    </row>
    <row r="886" spans="2:10" x14ac:dyDescent="0.2">
      <c r="B886" s="262"/>
      <c r="C886" s="263"/>
      <c r="D886" s="263"/>
      <c r="E886" s="264"/>
      <c r="F886" s="36"/>
      <c r="G886" s="37"/>
      <c r="H886" s="37"/>
      <c r="I886" s="38"/>
      <c r="J886" s="39">
        <f>I886*H886</f>
        <v>0</v>
      </c>
    </row>
    <row r="887" spans="2:10" x14ac:dyDescent="0.2">
      <c r="B887" s="262"/>
      <c r="C887" s="263"/>
      <c r="D887" s="263"/>
      <c r="E887" s="264"/>
      <c r="F887" s="36"/>
      <c r="G887" s="37"/>
      <c r="H887" s="37"/>
      <c r="I887" s="38"/>
      <c r="J887" s="39">
        <f>I887*H887</f>
        <v>0</v>
      </c>
    </row>
    <row r="888" spans="2:10" x14ac:dyDescent="0.2">
      <c r="B888" s="241" t="s">
        <v>26</v>
      </c>
      <c r="C888" s="242"/>
      <c r="D888" s="242"/>
      <c r="E888" s="242"/>
      <c r="F888" s="242"/>
      <c r="G888" s="242"/>
      <c r="H888" s="242"/>
      <c r="I888" s="242"/>
      <c r="J888" s="243"/>
    </row>
    <row r="889" spans="2:10" x14ac:dyDescent="0.2">
      <c r="B889" s="262"/>
      <c r="C889" s="263"/>
      <c r="D889" s="263"/>
      <c r="E889" s="264"/>
      <c r="F889" s="36"/>
      <c r="G889" s="37"/>
      <c r="H889" s="37"/>
      <c r="I889" s="38"/>
      <c r="J889" s="39">
        <f>I889*H889</f>
        <v>0</v>
      </c>
    </row>
    <row r="890" spans="2:10" x14ac:dyDescent="0.2">
      <c r="B890" s="262"/>
      <c r="C890" s="263"/>
      <c r="D890" s="263"/>
      <c r="E890" s="264"/>
      <c r="F890" s="36"/>
      <c r="G890" s="37"/>
      <c r="H890" s="37"/>
      <c r="I890" s="38"/>
      <c r="J890" s="39">
        <f>I890*H890</f>
        <v>0</v>
      </c>
    </row>
    <row r="891" spans="2:10" x14ac:dyDescent="0.2">
      <c r="B891" s="262"/>
      <c r="C891" s="263"/>
      <c r="D891" s="263"/>
      <c r="E891" s="264"/>
      <c r="F891" s="36"/>
      <c r="G891" s="37"/>
      <c r="H891" s="37"/>
      <c r="I891" s="38"/>
      <c r="J891" s="39">
        <f>I891*H891</f>
        <v>0</v>
      </c>
    </row>
    <row r="892" spans="2:10" x14ac:dyDescent="0.2">
      <c r="B892" s="241" t="s">
        <v>27</v>
      </c>
      <c r="C892" s="242"/>
      <c r="D892" s="242"/>
      <c r="E892" s="242"/>
      <c r="F892" s="242"/>
      <c r="G892" s="242"/>
      <c r="H892" s="242"/>
      <c r="I892" s="242"/>
      <c r="J892" s="243"/>
    </row>
    <row r="893" spans="2:10" x14ac:dyDescent="0.2">
      <c r="B893" s="262"/>
      <c r="C893" s="263"/>
      <c r="D893" s="263"/>
      <c r="E893" s="264"/>
      <c r="F893" s="36"/>
      <c r="G893" s="37"/>
      <c r="H893" s="37"/>
      <c r="I893" s="38"/>
      <c r="J893" s="39">
        <f>I893*H893</f>
        <v>0</v>
      </c>
    </row>
    <row r="894" spans="2:10" x14ac:dyDescent="0.2">
      <c r="B894" s="262"/>
      <c r="C894" s="263"/>
      <c r="D894" s="263"/>
      <c r="E894" s="264"/>
      <c r="F894" s="36"/>
      <c r="G894" s="37"/>
      <c r="H894" s="37"/>
      <c r="I894" s="38"/>
      <c r="J894" s="39">
        <f>I894*H894</f>
        <v>0</v>
      </c>
    </row>
    <row r="895" spans="2:10" x14ac:dyDescent="0.2">
      <c r="B895" s="262"/>
      <c r="C895" s="263"/>
      <c r="D895" s="263"/>
      <c r="E895" s="264"/>
      <c r="F895" s="36"/>
      <c r="G895" s="37"/>
      <c r="H895" s="37"/>
      <c r="I895" s="38"/>
      <c r="J895" s="39">
        <f>I895*H895</f>
        <v>0</v>
      </c>
    </row>
    <row r="896" spans="2:10" x14ac:dyDescent="0.2">
      <c r="B896" s="241" t="s">
        <v>28</v>
      </c>
      <c r="C896" s="242"/>
      <c r="D896" s="242"/>
      <c r="E896" s="242"/>
      <c r="F896" s="242"/>
      <c r="G896" s="242"/>
      <c r="H896" s="242"/>
      <c r="I896" s="242"/>
      <c r="J896" s="243"/>
    </row>
    <row r="897" spans="2:10" x14ac:dyDescent="0.2">
      <c r="B897" s="262"/>
      <c r="C897" s="263"/>
      <c r="D897" s="263"/>
      <c r="E897" s="264"/>
      <c r="F897" s="36"/>
      <c r="G897" s="37"/>
      <c r="H897" s="37"/>
      <c r="I897" s="38"/>
      <c r="J897" s="39">
        <f>I897*H897</f>
        <v>0</v>
      </c>
    </row>
    <row r="898" spans="2:10" x14ac:dyDescent="0.2">
      <c r="B898" s="262"/>
      <c r="C898" s="263"/>
      <c r="D898" s="263"/>
      <c r="E898" s="264"/>
      <c r="F898" s="36"/>
      <c r="G898" s="37"/>
      <c r="H898" s="37"/>
      <c r="I898" s="38"/>
      <c r="J898" s="39">
        <f>I898*H898</f>
        <v>0</v>
      </c>
    </row>
    <row r="899" spans="2:10" ht="10.8" thickBot="1" x14ac:dyDescent="0.25">
      <c r="B899" s="265"/>
      <c r="C899" s="266"/>
      <c r="D899" s="266"/>
      <c r="E899" s="267"/>
      <c r="F899" s="40"/>
      <c r="G899" s="41"/>
      <c r="H899" s="41"/>
      <c r="I899" s="42"/>
      <c r="J899" s="43">
        <f>I899*H899</f>
        <v>0</v>
      </c>
    </row>
    <row r="900" spans="2:10" ht="15" thickTop="1" x14ac:dyDescent="0.2">
      <c r="B900" s="10"/>
      <c r="C900" s="10"/>
      <c r="D900" s="10"/>
      <c r="E900" s="10"/>
      <c r="F900" s="44"/>
      <c r="G900" s="45"/>
      <c r="H900" s="268" t="s">
        <v>29</v>
      </c>
      <c r="I900" s="269"/>
      <c r="J900" s="46">
        <f>SUM(J884:J899)</f>
        <v>0</v>
      </c>
    </row>
    <row r="901" spans="2:10" ht="15" thickBot="1" x14ac:dyDescent="0.25">
      <c r="B901" s="47"/>
      <c r="C901" s="48"/>
      <c r="D901" s="48"/>
      <c r="E901" s="48"/>
      <c r="F901" s="48"/>
      <c r="G901" s="45"/>
      <c r="H901" s="270" t="s">
        <v>30</v>
      </c>
      <c r="I901" s="257"/>
      <c r="J901" s="49" t="e">
        <f>J900/J881</f>
        <v>#DIV/0!</v>
      </c>
    </row>
    <row r="902" spans="2:10" ht="10.8" thickTop="1" x14ac:dyDescent="0.2"/>
    <row r="903" spans="2:10" ht="10.8" thickBot="1" x14ac:dyDescent="0.25"/>
    <row r="904" spans="2:10" ht="10.8" thickTop="1" x14ac:dyDescent="0.2">
      <c r="B904" s="20"/>
      <c r="C904" s="21"/>
      <c r="D904" s="21"/>
      <c r="E904" s="21"/>
      <c r="F904" s="21"/>
      <c r="G904" s="22"/>
      <c r="H904" s="23"/>
      <c r="I904" s="24"/>
      <c r="J904" s="25"/>
    </row>
    <row r="905" spans="2:10" ht="14.4" x14ac:dyDescent="0.2">
      <c r="B905" s="53" t="s">
        <v>16</v>
      </c>
      <c r="C905" s="73" t="str">
        <f>+'Anexo N°4'!B61</f>
        <v>2.4.1</v>
      </c>
      <c r="D905" s="28" t="s">
        <v>17</v>
      </c>
      <c r="E905" s="252" t="str">
        <f>+'Anexo N°4'!C61</f>
        <v xml:space="preserve">Baldosas </v>
      </c>
      <c r="F905" s="252"/>
      <c r="G905" s="253"/>
      <c r="H905" s="29" t="s">
        <v>18</v>
      </c>
      <c r="I905" s="29" t="str">
        <f>+'Anexo N°4'!D61</f>
        <v>m2</v>
      </c>
      <c r="J905" s="51">
        <f>+'Anexo N°4'!E61</f>
        <v>0</v>
      </c>
    </row>
    <row r="906" spans="2:10" ht="14.4" x14ac:dyDescent="0.2">
      <c r="B906" s="54"/>
      <c r="C906" s="30"/>
      <c r="D906" s="30"/>
      <c r="E906" s="30"/>
      <c r="F906" s="30"/>
      <c r="G906" s="30"/>
      <c r="H906" s="30"/>
      <c r="I906" s="30"/>
      <c r="J906" s="31"/>
    </row>
    <row r="907" spans="2:10" x14ac:dyDescent="0.2">
      <c r="B907" s="254" t="s">
        <v>19</v>
      </c>
      <c r="C907" s="255"/>
      <c r="D907" s="255"/>
      <c r="E907" s="256"/>
      <c r="F907" s="32" t="s">
        <v>20</v>
      </c>
      <c r="G907" s="33" t="s">
        <v>21</v>
      </c>
      <c r="H907" s="33" t="s">
        <v>22</v>
      </c>
      <c r="I907" s="34" t="s">
        <v>23</v>
      </c>
      <c r="J907" s="35" t="s">
        <v>24</v>
      </c>
    </row>
    <row r="908" spans="2:10" x14ac:dyDescent="0.2">
      <c r="B908" s="241" t="s">
        <v>25</v>
      </c>
      <c r="C908" s="242"/>
      <c r="D908" s="242"/>
      <c r="E908" s="242"/>
      <c r="F908" s="242"/>
      <c r="G908" s="242"/>
      <c r="H908" s="242"/>
      <c r="I908" s="242"/>
      <c r="J908" s="243"/>
    </row>
    <row r="909" spans="2:10" x14ac:dyDescent="0.2">
      <c r="B909" s="262"/>
      <c r="C909" s="263"/>
      <c r="D909" s="263"/>
      <c r="E909" s="264"/>
      <c r="F909" s="36"/>
      <c r="G909" s="37"/>
      <c r="H909" s="37"/>
      <c r="I909" s="38">
        <v>1</v>
      </c>
      <c r="J909" s="39">
        <f>I909*H909</f>
        <v>0</v>
      </c>
    </row>
    <row r="910" spans="2:10" x14ac:dyDescent="0.2">
      <c r="B910" s="262"/>
      <c r="C910" s="263"/>
      <c r="D910" s="263"/>
      <c r="E910" s="264"/>
      <c r="F910" s="36"/>
      <c r="G910" s="37"/>
      <c r="H910" s="37"/>
      <c r="I910" s="38"/>
      <c r="J910" s="39">
        <f>I910*H910</f>
        <v>0</v>
      </c>
    </row>
    <row r="911" spans="2:10" x14ac:dyDescent="0.2">
      <c r="B911" s="262"/>
      <c r="C911" s="263"/>
      <c r="D911" s="263"/>
      <c r="E911" s="264"/>
      <c r="F911" s="36"/>
      <c r="G911" s="37"/>
      <c r="H911" s="37"/>
      <c r="I911" s="38"/>
      <c r="J911" s="39">
        <f>I911*H911</f>
        <v>0</v>
      </c>
    </row>
    <row r="912" spans="2:10" x14ac:dyDescent="0.2">
      <c r="B912" s="241" t="s">
        <v>26</v>
      </c>
      <c r="C912" s="242"/>
      <c r="D912" s="242"/>
      <c r="E912" s="242"/>
      <c r="F912" s="242"/>
      <c r="G912" s="242"/>
      <c r="H912" s="242"/>
      <c r="I912" s="242"/>
      <c r="J912" s="243"/>
    </row>
    <row r="913" spans="2:10" x14ac:dyDescent="0.2">
      <c r="B913" s="262"/>
      <c r="C913" s="263"/>
      <c r="D913" s="263"/>
      <c r="E913" s="264"/>
      <c r="F913" s="36"/>
      <c r="G913" s="37"/>
      <c r="H913" s="37"/>
      <c r="I913" s="38"/>
      <c r="J913" s="39">
        <f>I913*H913</f>
        <v>0</v>
      </c>
    </row>
    <row r="914" spans="2:10" x14ac:dyDescent="0.2">
      <c r="B914" s="262"/>
      <c r="C914" s="263"/>
      <c r="D914" s="263"/>
      <c r="E914" s="264"/>
      <c r="F914" s="36"/>
      <c r="G914" s="37"/>
      <c r="H914" s="37"/>
      <c r="I914" s="38"/>
      <c r="J914" s="39">
        <f>I914*H914</f>
        <v>0</v>
      </c>
    </row>
    <row r="915" spans="2:10" x14ac:dyDescent="0.2">
      <c r="B915" s="262"/>
      <c r="C915" s="263"/>
      <c r="D915" s="263"/>
      <c r="E915" s="264"/>
      <c r="F915" s="36"/>
      <c r="G915" s="37"/>
      <c r="H915" s="37"/>
      <c r="I915" s="38"/>
      <c r="J915" s="39">
        <f>I915*H915</f>
        <v>0</v>
      </c>
    </row>
    <row r="916" spans="2:10" x14ac:dyDescent="0.2">
      <c r="B916" s="241" t="s">
        <v>27</v>
      </c>
      <c r="C916" s="242"/>
      <c r="D916" s="242"/>
      <c r="E916" s="242"/>
      <c r="F916" s="242"/>
      <c r="G916" s="242"/>
      <c r="H916" s="242"/>
      <c r="I916" s="242"/>
      <c r="J916" s="243"/>
    </row>
    <row r="917" spans="2:10" x14ac:dyDescent="0.2">
      <c r="B917" s="262"/>
      <c r="C917" s="263"/>
      <c r="D917" s="263"/>
      <c r="E917" s="264"/>
      <c r="F917" s="36"/>
      <c r="G917" s="37"/>
      <c r="H917" s="37"/>
      <c r="I917" s="38"/>
      <c r="J917" s="39">
        <f>I917*H917</f>
        <v>0</v>
      </c>
    </row>
    <row r="918" spans="2:10" x14ac:dyDescent="0.2">
      <c r="B918" s="262"/>
      <c r="C918" s="263"/>
      <c r="D918" s="263"/>
      <c r="E918" s="264"/>
      <c r="F918" s="36"/>
      <c r="G918" s="37"/>
      <c r="H918" s="37"/>
      <c r="I918" s="38"/>
      <c r="J918" s="39">
        <f>I918*H918</f>
        <v>0</v>
      </c>
    </row>
    <row r="919" spans="2:10" x14ac:dyDescent="0.2">
      <c r="B919" s="262"/>
      <c r="C919" s="263"/>
      <c r="D919" s="263"/>
      <c r="E919" s="264"/>
      <c r="F919" s="36"/>
      <c r="G919" s="37"/>
      <c r="H919" s="37"/>
      <c r="I919" s="38"/>
      <c r="J919" s="39">
        <f>I919*H919</f>
        <v>0</v>
      </c>
    </row>
    <row r="920" spans="2:10" x14ac:dyDescent="0.2">
      <c r="B920" s="241" t="s">
        <v>28</v>
      </c>
      <c r="C920" s="242"/>
      <c r="D920" s="242"/>
      <c r="E920" s="242"/>
      <c r="F920" s="242"/>
      <c r="G920" s="242"/>
      <c r="H920" s="242"/>
      <c r="I920" s="242"/>
      <c r="J920" s="243"/>
    </row>
    <row r="921" spans="2:10" x14ac:dyDescent="0.2">
      <c r="B921" s="262"/>
      <c r="C921" s="263"/>
      <c r="D921" s="263"/>
      <c r="E921" s="264"/>
      <c r="F921" s="36"/>
      <c r="G921" s="37"/>
      <c r="H921" s="37"/>
      <c r="I921" s="38"/>
      <c r="J921" s="39">
        <f>I921*H921</f>
        <v>0</v>
      </c>
    </row>
    <row r="922" spans="2:10" x14ac:dyDescent="0.2">
      <c r="B922" s="262"/>
      <c r="C922" s="263"/>
      <c r="D922" s="263"/>
      <c r="E922" s="264"/>
      <c r="F922" s="36"/>
      <c r="G922" s="37"/>
      <c r="H922" s="37"/>
      <c r="I922" s="38"/>
      <c r="J922" s="39">
        <f>I922*H922</f>
        <v>0</v>
      </c>
    </row>
    <row r="923" spans="2:10" ht="10.8" thickBot="1" x14ac:dyDescent="0.25">
      <c r="B923" s="265"/>
      <c r="C923" s="266"/>
      <c r="D923" s="266"/>
      <c r="E923" s="267"/>
      <c r="F923" s="40"/>
      <c r="G923" s="41"/>
      <c r="H923" s="41"/>
      <c r="I923" s="42"/>
      <c r="J923" s="43">
        <f>I923*H923</f>
        <v>0</v>
      </c>
    </row>
    <row r="924" spans="2:10" ht="15" thickTop="1" x14ac:dyDescent="0.2">
      <c r="B924" s="10"/>
      <c r="C924" s="10"/>
      <c r="D924" s="10"/>
      <c r="E924" s="10"/>
      <c r="F924" s="44"/>
      <c r="G924" s="45"/>
      <c r="H924" s="268" t="s">
        <v>29</v>
      </c>
      <c r="I924" s="269"/>
      <c r="J924" s="46">
        <f>SUM(J908:J923)</f>
        <v>0</v>
      </c>
    </row>
    <row r="925" spans="2:10" ht="15" thickBot="1" x14ac:dyDescent="0.25">
      <c r="B925" s="47"/>
      <c r="C925" s="48"/>
      <c r="D925" s="48"/>
      <c r="E925" s="48"/>
      <c r="F925" s="48"/>
      <c r="G925" s="45"/>
      <c r="H925" s="270" t="s">
        <v>30</v>
      </c>
      <c r="I925" s="257"/>
      <c r="J925" s="49" t="e">
        <f>J924/J905</f>
        <v>#DIV/0!</v>
      </c>
    </row>
    <row r="926" spans="2:10" ht="10.8" thickTop="1" x14ac:dyDescent="0.2"/>
    <row r="927" spans="2:10" ht="10.8" thickBot="1" x14ac:dyDescent="0.25"/>
    <row r="928" spans="2:10" ht="10.8" thickTop="1" x14ac:dyDescent="0.2">
      <c r="B928" s="20"/>
      <c r="C928" s="21"/>
      <c r="D928" s="21"/>
      <c r="E928" s="21"/>
      <c r="F928" s="21"/>
      <c r="G928" s="22"/>
      <c r="H928" s="23"/>
      <c r="I928" s="24"/>
      <c r="J928" s="25"/>
    </row>
    <row r="929" spans="2:10" ht="14.4" x14ac:dyDescent="0.2">
      <c r="B929" s="53" t="s">
        <v>16</v>
      </c>
      <c r="C929" s="73" t="str">
        <f>+'Anexo N°4'!B63</f>
        <v>2.4.3</v>
      </c>
      <c r="D929" s="28" t="s">
        <v>17</v>
      </c>
      <c r="E929" s="252" t="str">
        <f>+'Anexo N°4'!C63</f>
        <v xml:space="preserve">Guardapolvo de Baldosas </v>
      </c>
      <c r="F929" s="252"/>
      <c r="G929" s="253"/>
      <c r="H929" s="29" t="s">
        <v>18</v>
      </c>
      <c r="I929" s="29" t="str">
        <f>+'Anexo N°4'!D63</f>
        <v>ml</v>
      </c>
      <c r="J929" s="51">
        <f>+'Anexo N°4'!E63</f>
        <v>0</v>
      </c>
    </row>
    <row r="930" spans="2:10" ht="14.4" x14ac:dyDescent="0.2">
      <c r="B930" s="54"/>
      <c r="C930" s="30"/>
      <c r="D930" s="30"/>
      <c r="E930" s="30"/>
      <c r="F930" s="30"/>
      <c r="G930" s="30"/>
      <c r="H930" s="30"/>
      <c r="I930" s="30"/>
      <c r="J930" s="31"/>
    </row>
    <row r="931" spans="2:10" x14ac:dyDescent="0.2">
      <c r="B931" s="254" t="s">
        <v>19</v>
      </c>
      <c r="C931" s="255"/>
      <c r="D931" s="255"/>
      <c r="E931" s="256"/>
      <c r="F931" s="32" t="s">
        <v>20</v>
      </c>
      <c r="G931" s="33" t="s">
        <v>21</v>
      </c>
      <c r="H931" s="33" t="s">
        <v>22</v>
      </c>
      <c r="I931" s="34" t="s">
        <v>23</v>
      </c>
      <c r="J931" s="35" t="s">
        <v>24</v>
      </c>
    </row>
    <row r="932" spans="2:10" x14ac:dyDescent="0.2">
      <c r="B932" s="241" t="s">
        <v>25</v>
      </c>
      <c r="C932" s="242"/>
      <c r="D932" s="242"/>
      <c r="E932" s="242"/>
      <c r="F932" s="242"/>
      <c r="G932" s="242"/>
      <c r="H932" s="242"/>
      <c r="I932" s="242"/>
      <c r="J932" s="243"/>
    </row>
    <row r="933" spans="2:10" x14ac:dyDescent="0.2">
      <c r="B933" s="262"/>
      <c r="C933" s="263"/>
      <c r="D933" s="263"/>
      <c r="E933" s="264"/>
      <c r="F933" s="36"/>
      <c r="G933" s="37"/>
      <c r="H933" s="37"/>
      <c r="I933" s="38">
        <v>1</v>
      </c>
      <c r="J933" s="39">
        <f>I933*H933</f>
        <v>0</v>
      </c>
    </row>
    <row r="934" spans="2:10" x14ac:dyDescent="0.2">
      <c r="B934" s="262"/>
      <c r="C934" s="263"/>
      <c r="D934" s="263"/>
      <c r="E934" s="264"/>
      <c r="F934" s="36"/>
      <c r="G934" s="37"/>
      <c r="H934" s="37"/>
      <c r="I934" s="38"/>
      <c r="J934" s="39">
        <f>I934*H934</f>
        <v>0</v>
      </c>
    </row>
    <row r="935" spans="2:10" x14ac:dyDescent="0.2">
      <c r="B935" s="262"/>
      <c r="C935" s="263"/>
      <c r="D935" s="263"/>
      <c r="E935" s="264"/>
      <c r="F935" s="36"/>
      <c r="G935" s="37"/>
      <c r="H935" s="37"/>
      <c r="I935" s="38"/>
      <c r="J935" s="39">
        <f>I935*H935</f>
        <v>0</v>
      </c>
    </row>
    <row r="936" spans="2:10" x14ac:dyDescent="0.2">
      <c r="B936" s="241" t="s">
        <v>26</v>
      </c>
      <c r="C936" s="242"/>
      <c r="D936" s="242"/>
      <c r="E936" s="242"/>
      <c r="F936" s="242"/>
      <c r="G936" s="242"/>
      <c r="H936" s="242"/>
      <c r="I936" s="242"/>
      <c r="J936" s="243"/>
    </row>
    <row r="937" spans="2:10" x14ac:dyDescent="0.2">
      <c r="B937" s="262"/>
      <c r="C937" s="263"/>
      <c r="D937" s="263"/>
      <c r="E937" s="264"/>
      <c r="F937" s="36"/>
      <c r="G937" s="37"/>
      <c r="H937" s="37"/>
      <c r="I937" s="38"/>
      <c r="J937" s="39">
        <f>I937*H937</f>
        <v>0</v>
      </c>
    </row>
    <row r="938" spans="2:10" x14ac:dyDescent="0.2">
      <c r="B938" s="262"/>
      <c r="C938" s="263"/>
      <c r="D938" s="263"/>
      <c r="E938" s="264"/>
      <c r="F938" s="36"/>
      <c r="G938" s="37"/>
      <c r="H938" s="37"/>
      <c r="I938" s="38"/>
      <c r="J938" s="39">
        <f>I938*H938</f>
        <v>0</v>
      </c>
    </row>
    <row r="939" spans="2:10" x14ac:dyDescent="0.2">
      <c r="B939" s="262"/>
      <c r="C939" s="263"/>
      <c r="D939" s="263"/>
      <c r="E939" s="264"/>
      <c r="F939" s="36"/>
      <c r="G939" s="37"/>
      <c r="H939" s="37"/>
      <c r="I939" s="38"/>
      <c r="J939" s="39">
        <f>I939*H939</f>
        <v>0</v>
      </c>
    </row>
    <row r="940" spans="2:10" x14ac:dyDescent="0.2">
      <c r="B940" s="241" t="s">
        <v>27</v>
      </c>
      <c r="C940" s="242"/>
      <c r="D940" s="242"/>
      <c r="E940" s="242"/>
      <c r="F940" s="242"/>
      <c r="G940" s="242"/>
      <c r="H940" s="242"/>
      <c r="I940" s="242"/>
      <c r="J940" s="243"/>
    </row>
    <row r="941" spans="2:10" x14ac:dyDescent="0.2">
      <c r="B941" s="262"/>
      <c r="C941" s="263"/>
      <c r="D941" s="263"/>
      <c r="E941" s="264"/>
      <c r="F941" s="36"/>
      <c r="G941" s="37"/>
      <c r="H941" s="37"/>
      <c r="I941" s="38"/>
      <c r="J941" s="39">
        <f>I941*H941</f>
        <v>0</v>
      </c>
    </row>
    <row r="942" spans="2:10" x14ac:dyDescent="0.2">
      <c r="B942" s="262"/>
      <c r="C942" s="263"/>
      <c r="D942" s="263"/>
      <c r="E942" s="264"/>
      <c r="F942" s="36"/>
      <c r="G942" s="37"/>
      <c r="H942" s="37"/>
      <c r="I942" s="38"/>
      <c r="J942" s="39">
        <f>I942*H942</f>
        <v>0</v>
      </c>
    </row>
    <row r="943" spans="2:10" x14ac:dyDescent="0.2">
      <c r="B943" s="262"/>
      <c r="C943" s="263"/>
      <c r="D943" s="263"/>
      <c r="E943" s="264"/>
      <c r="F943" s="36"/>
      <c r="G943" s="37"/>
      <c r="H943" s="37"/>
      <c r="I943" s="38"/>
      <c r="J943" s="39">
        <f>I943*H943</f>
        <v>0</v>
      </c>
    </row>
    <row r="944" spans="2:10" x14ac:dyDescent="0.2">
      <c r="B944" s="241" t="s">
        <v>28</v>
      </c>
      <c r="C944" s="242"/>
      <c r="D944" s="242"/>
      <c r="E944" s="242"/>
      <c r="F944" s="242"/>
      <c r="G944" s="242"/>
      <c r="H944" s="242"/>
      <c r="I944" s="242"/>
      <c r="J944" s="243"/>
    </row>
    <row r="945" spans="2:10" x14ac:dyDescent="0.2">
      <c r="B945" s="262"/>
      <c r="C945" s="263"/>
      <c r="D945" s="263"/>
      <c r="E945" s="264"/>
      <c r="F945" s="36"/>
      <c r="G945" s="37"/>
      <c r="H945" s="37"/>
      <c r="I945" s="38"/>
      <c r="J945" s="39">
        <f>I945*H945</f>
        <v>0</v>
      </c>
    </row>
    <row r="946" spans="2:10" x14ac:dyDescent="0.2">
      <c r="B946" s="262"/>
      <c r="C946" s="263"/>
      <c r="D946" s="263"/>
      <c r="E946" s="264"/>
      <c r="F946" s="36"/>
      <c r="G946" s="37"/>
      <c r="H946" s="37"/>
      <c r="I946" s="38"/>
      <c r="J946" s="39">
        <f>I946*H946</f>
        <v>0</v>
      </c>
    </row>
    <row r="947" spans="2:10" ht="10.8" thickBot="1" x14ac:dyDescent="0.25">
      <c r="B947" s="265"/>
      <c r="C947" s="266"/>
      <c r="D947" s="266"/>
      <c r="E947" s="267"/>
      <c r="F947" s="40"/>
      <c r="G947" s="41"/>
      <c r="H947" s="41"/>
      <c r="I947" s="42"/>
      <c r="J947" s="43">
        <f>I947*H947</f>
        <v>0</v>
      </c>
    </row>
    <row r="948" spans="2:10" ht="15" thickTop="1" x14ac:dyDescent="0.2">
      <c r="B948" s="10"/>
      <c r="C948" s="10"/>
      <c r="D948" s="10"/>
      <c r="E948" s="10"/>
      <c r="F948" s="44"/>
      <c r="G948" s="45"/>
      <c r="H948" s="268" t="s">
        <v>29</v>
      </c>
      <c r="I948" s="269"/>
      <c r="J948" s="46">
        <f>SUM(J932:J947)</f>
        <v>0</v>
      </c>
    </row>
    <row r="949" spans="2:10" ht="15" thickBot="1" x14ac:dyDescent="0.25">
      <c r="B949" s="47"/>
      <c r="C949" s="48"/>
      <c r="D949" s="48"/>
      <c r="E949" s="48"/>
      <c r="F949" s="48"/>
      <c r="G949" s="45"/>
      <c r="H949" s="270" t="s">
        <v>30</v>
      </c>
      <c r="I949" s="257"/>
      <c r="J949" s="49" t="e">
        <f>J948/J929</f>
        <v>#DIV/0!</v>
      </c>
    </row>
    <row r="950" spans="2:10" ht="10.8" thickTop="1" x14ac:dyDescent="0.2"/>
  </sheetData>
  <mergeCells count="784">
    <mergeCell ref="B944:J944"/>
    <mergeCell ref="B945:E945"/>
    <mergeCell ref="B946:E946"/>
    <mergeCell ref="B947:E947"/>
    <mergeCell ref="H948:I948"/>
    <mergeCell ref="H949:I949"/>
    <mergeCell ref="B918:E918"/>
    <mergeCell ref="B919:E919"/>
    <mergeCell ref="B920:J920"/>
    <mergeCell ref="B921:E921"/>
    <mergeCell ref="B922:E922"/>
    <mergeCell ref="B923:E923"/>
    <mergeCell ref="H924:I924"/>
    <mergeCell ref="H925:I925"/>
    <mergeCell ref="E929:G929"/>
    <mergeCell ref="B931:E931"/>
    <mergeCell ref="B932:J932"/>
    <mergeCell ref="B933:E933"/>
    <mergeCell ref="B934:E934"/>
    <mergeCell ref="B935:E935"/>
    <mergeCell ref="B936:J936"/>
    <mergeCell ref="B937:E937"/>
    <mergeCell ref="B938:E938"/>
    <mergeCell ref="B939:E939"/>
    <mergeCell ref="B940:J940"/>
    <mergeCell ref="B941:E941"/>
    <mergeCell ref="B942:E942"/>
    <mergeCell ref="B943:E943"/>
    <mergeCell ref="B897:E897"/>
    <mergeCell ref="B898:E898"/>
    <mergeCell ref="B899:E899"/>
    <mergeCell ref="H900:I900"/>
    <mergeCell ref="H901:I901"/>
    <mergeCell ref="E905:G905"/>
    <mergeCell ref="B907:E907"/>
    <mergeCell ref="B908:J908"/>
    <mergeCell ref="B909:E909"/>
    <mergeCell ref="B910:E910"/>
    <mergeCell ref="B911:E911"/>
    <mergeCell ref="B912:J912"/>
    <mergeCell ref="B913:E913"/>
    <mergeCell ref="B914:E914"/>
    <mergeCell ref="B915:E915"/>
    <mergeCell ref="B916:J916"/>
    <mergeCell ref="B917:E917"/>
    <mergeCell ref="H876:I876"/>
    <mergeCell ref="H877:I877"/>
    <mergeCell ref="E881:G881"/>
    <mergeCell ref="B883:E883"/>
    <mergeCell ref="B884:J884"/>
    <mergeCell ref="B885:E885"/>
    <mergeCell ref="B886:E886"/>
    <mergeCell ref="B887:E887"/>
    <mergeCell ref="B888:J888"/>
    <mergeCell ref="B889:E889"/>
    <mergeCell ref="B890:E890"/>
    <mergeCell ref="B891:E891"/>
    <mergeCell ref="B892:J892"/>
    <mergeCell ref="B893:E893"/>
    <mergeCell ref="B894:E894"/>
    <mergeCell ref="B895:E895"/>
    <mergeCell ref="B896:J896"/>
    <mergeCell ref="B859:E859"/>
    <mergeCell ref="B860:J860"/>
    <mergeCell ref="B861:E861"/>
    <mergeCell ref="B862:E862"/>
    <mergeCell ref="B863:E863"/>
    <mergeCell ref="B864:J864"/>
    <mergeCell ref="B865:E865"/>
    <mergeCell ref="B866:E866"/>
    <mergeCell ref="B867:E867"/>
    <mergeCell ref="B868:J868"/>
    <mergeCell ref="B869:E869"/>
    <mergeCell ref="B870:E870"/>
    <mergeCell ref="B871:E871"/>
    <mergeCell ref="B872:J872"/>
    <mergeCell ref="B873:E873"/>
    <mergeCell ref="B874:E874"/>
    <mergeCell ref="B875:E875"/>
    <mergeCell ref="B838:E838"/>
    <mergeCell ref="B839:E839"/>
    <mergeCell ref="B840:J840"/>
    <mergeCell ref="B841:E841"/>
    <mergeCell ref="B842:E842"/>
    <mergeCell ref="B843:E843"/>
    <mergeCell ref="B844:J844"/>
    <mergeCell ref="B845:E845"/>
    <mergeCell ref="B846:E846"/>
    <mergeCell ref="B847:E847"/>
    <mergeCell ref="B848:J848"/>
    <mergeCell ref="B849:E849"/>
    <mergeCell ref="B850:E850"/>
    <mergeCell ref="B851:E851"/>
    <mergeCell ref="H852:I852"/>
    <mergeCell ref="H853:I853"/>
    <mergeCell ref="E857:G857"/>
    <mergeCell ref="B817:E817"/>
    <mergeCell ref="B818:E818"/>
    <mergeCell ref="B819:E819"/>
    <mergeCell ref="B820:J820"/>
    <mergeCell ref="B821:E821"/>
    <mergeCell ref="B822:E822"/>
    <mergeCell ref="B823:E823"/>
    <mergeCell ref="B824:J824"/>
    <mergeCell ref="B825:E825"/>
    <mergeCell ref="B826:E826"/>
    <mergeCell ref="B827:E827"/>
    <mergeCell ref="H828:I828"/>
    <mergeCell ref="H829:I829"/>
    <mergeCell ref="E833:G833"/>
    <mergeCell ref="B835:E835"/>
    <mergeCell ref="B836:J836"/>
    <mergeCell ref="B837:E837"/>
    <mergeCell ref="B796:J796"/>
    <mergeCell ref="B797:E797"/>
    <mergeCell ref="B798:E798"/>
    <mergeCell ref="B799:E799"/>
    <mergeCell ref="B800:J800"/>
    <mergeCell ref="B801:E801"/>
    <mergeCell ref="B802:E802"/>
    <mergeCell ref="B803:E803"/>
    <mergeCell ref="H804:I804"/>
    <mergeCell ref="H805:I805"/>
    <mergeCell ref="E809:G809"/>
    <mergeCell ref="B811:E811"/>
    <mergeCell ref="B812:J812"/>
    <mergeCell ref="B813:E813"/>
    <mergeCell ref="B814:E814"/>
    <mergeCell ref="B815:E815"/>
    <mergeCell ref="B816:J816"/>
    <mergeCell ref="B775:E775"/>
    <mergeCell ref="B776:J776"/>
    <mergeCell ref="B777:E777"/>
    <mergeCell ref="B778:E778"/>
    <mergeCell ref="B779:E779"/>
    <mergeCell ref="H780:I780"/>
    <mergeCell ref="H781:I781"/>
    <mergeCell ref="E785:G785"/>
    <mergeCell ref="B787:E787"/>
    <mergeCell ref="B788:J788"/>
    <mergeCell ref="B789:E789"/>
    <mergeCell ref="B790:E790"/>
    <mergeCell ref="B791:E791"/>
    <mergeCell ref="B792:J792"/>
    <mergeCell ref="B793:E793"/>
    <mergeCell ref="B794:E794"/>
    <mergeCell ref="B795:E795"/>
    <mergeCell ref="B754:E754"/>
    <mergeCell ref="B755:E755"/>
    <mergeCell ref="H756:I756"/>
    <mergeCell ref="H757:I757"/>
    <mergeCell ref="E761:G761"/>
    <mergeCell ref="B763:E763"/>
    <mergeCell ref="B764:J764"/>
    <mergeCell ref="B765:E765"/>
    <mergeCell ref="B766:E766"/>
    <mergeCell ref="B767:E767"/>
    <mergeCell ref="B768:J768"/>
    <mergeCell ref="B769:E769"/>
    <mergeCell ref="B770:E770"/>
    <mergeCell ref="B771:E771"/>
    <mergeCell ref="B772:J772"/>
    <mergeCell ref="B773:E773"/>
    <mergeCell ref="B774:E774"/>
    <mergeCell ref="H733:I733"/>
    <mergeCell ref="E737:G737"/>
    <mergeCell ref="B739:E739"/>
    <mergeCell ref="B740:J740"/>
    <mergeCell ref="B741:E741"/>
    <mergeCell ref="B742:E742"/>
    <mergeCell ref="B743:E743"/>
    <mergeCell ref="B744:J744"/>
    <mergeCell ref="B745:E745"/>
    <mergeCell ref="B746:E746"/>
    <mergeCell ref="B747:E747"/>
    <mergeCell ref="B748:J748"/>
    <mergeCell ref="B749:E749"/>
    <mergeCell ref="B750:E750"/>
    <mergeCell ref="B751:E751"/>
    <mergeCell ref="B752:J752"/>
    <mergeCell ref="B753:E753"/>
    <mergeCell ref="B716:J716"/>
    <mergeCell ref="B717:E717"/>
    <mergeCell ref="B718:E718"/>
    <mergeCell ref="B719:E719"/>
    <mergeCell ref="B720:J720"/>
    <mergeCell ref="B721:E721"/>
    <mergeCell ref="B722:E722"/>
    <mergeCell ref="B723:E723"/>
    <mergeCell ref="B724:J724"/>
    <mergeCell ref="B725:E725"/>
    <mergeCell ref="B726:E726"/>
    <mergeCell ref="B727:E727"/>
    <mergeCell ref="B728:J728"/>
    <mergeCell ref="B729:E729"/>
    <mergeCell ref="B730:E730"/>
    <mergeCell ref="B731:E731"/>
    <mergeCell ref="H732:I732"/>
    <mergeCell ref="B695:E695"/>
    <mergeCell ref="B696:J696"/>
    <mergeCell ref="B697:E697"/>
    <mergeCell ref="B698:E698"/>
    <mergeCell ref="B699:E699"/>
    <mergeCell ref="B700:J700"/>
    <mergeCell ref="B701:E701"/>
    <mergeCell ref="B702:E702"/>
    <mergeCell ref="B703:E703"/>
    <mergeCell ref="B704:J704"/>
    <mergeCell ref="B705:E705"/>
    <mergeCell ref="B706:E706"/>
    <mergeCell ref="B707:E707"/>
    <mergeCell ref="H708:I708"/>
    <mergeCell ref="H709:I709"/>
    <mergeCell ref="E713:G713"/>
    <mergeCell ref="B715:E715"/>
    <mergeCell ref="B674:E674"/>
    <mergeCell ref="B675:E675"/>
    <mergeCell ref="B676:J676"/>
    <mergeCell ref="B677:E677"/>
    <mergeCell ref="B678:E678"/>
    <mergeCell ref="B679:E679"/>
    <mergeCell ref="B680:J680"/>
    <mergeCell ref="B681:E681"/>
    <mergeCell ref="B682:E682"/>
    <mergeCell ref="B683:E683"/>
    <mergeCell ref="H684:I684"/>
    <mergeCell ref="H685:I685"/>
    <mergeCell ref="E689:G689"/>
    <mergeCell ref="B691:E691"/>
    <mergeCell ref="B692:J692"/>
    <mergeCell ref="B693:E693"/>
    <mergeCell ref="B694:E694"/>
    <mergeCell ref="B653:E653"/>
    <mergeCell ref="B654:E654"/>
    <mergeCell ref="B655:E655"/>
    <mergeCell ref="B656:J656"/>
    <mergeCell ref="B657:E657"/>
    <mergeCell ref="B658:E658"/>
    <mergeCell ref="B659:E659"/>
    <mergeCell ref="H660:I660"/>
    <mergeCell ref="H661:I661"/>
    <mergeCell ref="E665:G665"/>
    <mergeCell ref="B667:E667"/>
    <mergeCell ref="B668:J668"/>
    <mergeCell ref="B669:E669"/>
    <mergeCell ref="B670:E670"/>
    <mergeCell ref="B671:E671"/>
    <mergeCell ref="B672:J672"/>
    <mergeCell ref="B673:E673"/>
    <mergeCell ref="B632:J632"/>
    <mergeCell ref="B633:E633"/>
    <mergeCell ref="B634:E634"/>
    <mergeCell ref="B635:E635"/>
    <mergeCell ref="H636:I636"/>
    <mergeCell ref="H637:I637"/>
    <mergeCell ref="E641:G641"/>
    <mergeCell ref="B643:E643"/>
    <mergeCell ref="B644:J644"/>
    <mergeCell ref="B645:E645"/>
    <mergeCell ref="B646:E646"/>
    <mergeCell ref="B647:E647"/>
    <mergeCell ref="B648:J648"/>
    <mergeCell ref="B649:E649"/>
    <mergeCell ref="B650:E650"/>
    <mergeCell ref="B651:E651"/>
    <mergeCell ref="B652:J652"/>
    <mergeCell ref="B610:E610"/>
    <mergeCell ref="H611:I611"/>
    <mergeCell ref="H612:I612"/>
    <mergeCell ref="E617:G617"/>
    <mergeCell ref="B619:E619"/>
    <mergeCell ref="B620:J620"/>
    <mergeCell ref="B621:E621"/>
    <mergeCell ref="B622:E622"/>
    <mergeCell ref="B623:E623"/>
    <mergeCell ref="B624:J624"/>
    <mergeCell ref="B625:E625"/>
    <mergeCell ref="B626:E626"/>
    <mergeCell ref="B627:E627"/>
    <mergeCell ref="B628:J628"/>
    <mergeCell ref="B629:E629"/>
    <mergeCell ref="B630:E630"/>
    <mergeCell ref="B631:E631"/>
    <mergeCell ref="E592:G592"/>
    <mergeCell ref="B594:E594"/>
    <mergeCell ref="B595:J595"/>
    <mergeCell ref="B596:E596"/>
    <mergeCell ref="B597:E597"/>
    <mergeCell ref="B598:E598"/>
    <mergeCell ref="B599:J599"/>
    <mergeCell ref="B600:E600"/>
    <mergeCell ref="B601:E601"/>
    <mergeCell ref="B602:E602"/>
    <mergeCell ref="B603:J603"/>
    <mergeCell ref="B604:E604"/>
    <mergeCell ref="B605:E605"/>
    <mergeCell ref="B606:E606"/>
    <mergeCell ref="B607:J607"/>
    <mergeCell ref="B608:E608"/>
    <mergeCell ref="B609:E609"/>
    <mergeCell ref="B572:E572"/>
    <mergeCell ref="B573:E573"/>
    <mergeCell ref="B574:E574"/>
    <mergeCell ref="B575:J575"/>
    <mergeCell ref="B576:E576"/>
    <mergeCell ref="B577:E577"/>
    <mergeCell ref="B578:E578"/>
    <mergeCell ref="B579:J579"/>
    <mergeCell ref="B580:E580"/>
    <mergeCell ref="B581:E581"/>
    <mergeCell ref="B582:E582"/>
    <mergeCell ref="B583:J583"/>
    <mergeCell ref="B584:E584"/>
    <mergeCell ref="B585:E585"/>
    <mergeCell ref="B586:E586"/>
    <mergeCell ref="H587:I587"/>
    <mergeCell ref="H588:I588"/>
    <mergeCell ref="B551:J551"/>
    <mergeCell ref="B552:E552"/>
    <mergeCell ref="B553:E553"/>
    <mergeCell ref="B554:E554"/>
    <mergeCell ref="B555:J555"/>
    <mergeCell ref="B556:E556"/>
    <mergeCell ref="B557:E557"/>
    <mergeCell ref="B558:E558"/>
    <mergeCell ref="B559:J559"/>
    <mergeCell ref="B560:E560"/>
    <mergeCell ref="B561:E561"/>
    <mergeCell ref="B562:E562"/>
    <mergeCell ref="H563:I563"/>
    <mergeCell ref="H564:I564"/>
    <mergeCell ref="E568:G568"/>
    <mergeCell ref="B570:E570"/>
    <mergeCell ref="B571:J571"/>
    <mergeCell ref="B530:E530"/>
    <mergeCell ref="B531:J531"/>
    <mergeCell ref="B532:E532"/>
    <mergeCell ref="B533:E533"/>
    <mergeCell ref="B534:E534"/>
    <mergeCell ref="B535:J535"/>
    <mergeCell ref="B536:E536"/>
    <mergeCell ref="B537:E537"/>
    <mergeCell ref="B538:E538"/>
    <mergeCell ref="H539:I539"/>
    <mergeCell ref="H540:I540"/>
    <mergeCell ref="E544:G544"/>
    <mergeCell ref="B546:E546"/>
    <mergeCell ref="B547:J547"/>
    <mergeCell ref="B548:E548"/>
    <mergeCell ref="B549:E549"/>
    <mergeCell ref="B550:E550"/>
    <mergeCell ref="B509:E509"/>
    <mergeCell ref="B510:E510"/>
    <mergeCell ref="B511:J511"/>
    <mergeCell ref="B512:E512"/>
    <mergeCell ref="B513:E513"/>
    <mergeCell ref="B514:E514"/>
    <mergeCell ref="H515:I515"/>
    <mergeCell ref="H516:I516"/>
    <mergeCell ref="E520:G520"/>
    <mergeCell ref="B522:E522"/>
    <mergeCell ref="B523:J523"/>
    <mergeCell ref="B524:E524"/>
    <mergeCell ref="B525:E525"/>
    <mergeCell ref="B526:E526"/>
    <mergeCell ref="B527:J527"/>
    <mergeCell ref="B528:E528"/>
    <mergeCell ref="B529:E529"/>
    <mergeCell ref="B488:E488"/>
    <mergeCell ref="B489:E489"/>
    <mergeCell ref="B490:E490"/>
    <mergeCell ref="H491:I491"/>
    <mergeCell ref="H492:I492"/>
    <mergeCell ref="E496:G496"/>
    <mergeCell ref="B498:E498"/>
    <mergeCell ref="B499:J499"/>
    <mergeCell ref="B500:E500"/>
    <mergeCell ref="B501:E501"/>
    <mergeCell ref="B502:E502"/>
    <mergeCell ref="B503:J503"/>
    <mergeCell ref="B504:E504"/>
    <mergeCell ref="B505:E505"/>
    <mergeCell ref="B506:E506"/>
    <mergeCell ref="B507:J507"/>
    <mergeCell ref="B508:E508"/>
    <mergeCell ref="H467:I467"/>
    <mergeCell ref="H468:I468"/>
    <mergeCell ref="E472:G472"/>
    <mergeCell ref="B474:E474"/>
    <mergeCell ref="B475:J475"/>
    <mergeCell ref="B476:E476"/>
    <mergeCell ref="B477:E477"/>
    <mergeCell ref="B478:E478"/>
    <mergeCell ref="B479:J479"/>
    <mergeCell ref="B480:E480"/>
    <mergeCell ref="B481:E481"/>
    <mergeCell ref="B482:E482"/>
    <mergeCell ref="B483:J483"/>
    <mergeCell ref="B484:E484"/>
    <mergeCell ref="B485:E485"/>
    <mergeCell ref="B486:E486"/>
    <mergeCell ref="B487:J487"/>
    <mergeCell ref="B450:E450"/>
    <mergeCell ref="B451:J451"/>
    <mergeCell ref="B452:E452"/>
    <mergeCell ref="B453:E453"/>
    <mergeCell ref="B454:E454"/>
    <mergeCell ref="B455:J455"/>
    <mergeCell ref="B456:E456"/>
    <mergeCell ref="B457:E457"/>
    <mergeCell ref="B458:E458"/>
    <mergeCell ref="B459:J459"/>
    <mergeCell ref="B460:E460"/>
    <mergeCell ref="B461:E461"/>
    <mergeCell ref="B462:E462"/>
    <mergeCell ref="B463:J463"/>
    <mergeCell ref="B464:E464"/>
    <mergeCell ref="B465:E465"/>
    <mergeCell ref="B466:E466"/>
    <mergeCell ref="B429:E429"/>
    <mergeCell ref="B430:E430"/>
    <mergeCell ref="B431:J431"/>
    <mergeCell ref="B432:E432"/>
    <mergeCell ref="B433:E433"/>
    <mergeCell ref="B434:E434"/>
    <mergeCell ref="B435:J435"/>
    <mergeCell ref="B436:E436"/>
    <mergeCell ref="B437:E437"/>
    <mergeCell ref="B438:E438"/>
    <mergeCell ref="B439:J439"/>
    <mergeCell ref="B440:E440"/>
    <mergeCell ref="B441:E441"/>
    <mergeCell ref="B442:E442"/>
    <mergeCell ref="H443:I443"/>
    <mergeCell ref="H444:I444"/>
    <mergeCell ref="E448:G448"/>
    <mergeCell ref="B408:E408"/>
    <mergeCell ref="B409:E409"/>
    <mergeCell ref="B410:E410"/>
    <mergeCell ref="B411:J411"/>
    <mergeCell ref="B412:E412"/>
    <mergeCell ref="B413:E413"/>
    <mergeCell ref="B414:E414"/>
    <mergeCell ref="B415:J415"/>
    <mergeCell ref="B416:E416"/>
    <mergeCell ref="B417:E417"/>
    <mergeCell ref="B418:E418"/>
    <mergeCell ref="H419:I419"/>
    <mergeCell ref="H420:I420"/>
    <mergeCell ref="E424:G424"/>
    <mergeCell ref="B426:E426"/>
    <mergeCell ref="B427:J427"/>
    <mergeCell ref="B428:E428"/>
    <mergeCell ref="B387:J387"/>
    <mergeCell ref="B388:E388"/>
    <mergeCell ref="B389:E389"/>
    <mergeCell ref="B390:E390"/>
    <mergeCell ref="B391:J391"/>
    <mergeCell ref="B392:E392"/>
    <mergeCell ref="B393:E393"/>
    <mergeCell ref="B394:E394"/>
    <mergeCell ref="H395:I395"/>
    <mergeCell ref="H396:I396"/>
    <mergeCell ref="E400:G400"/>
    <mergeCell ref="B402:E402"/>
    <mergeCell ref="B403:J403"/>
    <mergeCell ref="B404:E404"/>
    <mergeCell ref="B405:E405"/>
    <mergeCell ref="B406:E406"/>
    <mergeCell ref="B407:J407"/>
    <mergeCell ref="B366:E366"/>
    <mergeCell ref="B367:J367"/>
    <mergeCell ref="B368:E368"/>
    <mergeCell ref="B369:E369"/>
    <mergeCell ref="B370:E370"/>
    <mergeCell ref="H371:I371"/>
    <mergeCell ref="H372:I372"/>
    <mergeCell ref="E376:G376"/>
    <mergeCell ref="B378:E378"/>
    <mergeCell ref="B379:J379"/>
    <mergeCell ref="B380:E380"/>
    <mergeCell ref="B381:E381"/>
    <mergeCell ref="B382:E382"/>
    <mergeCell ref="B383:J383"/>
    <mergeCell ref="B384:E384"/>
    <mergeCell ref="B385:E385"/>
    <mergeCell ref="B386:E386"/>
    <mergeCell ref="B345:E345"/>
    <mergeCell ref="B346:E346"/>
    <mergeCell ref="H347:I347"/>
    <mergeCell ref="H348:I348"/>
    <mergeCell ref="E352:G352"/>
    <mergeCell ref="B354:E354"/>
    <mergeCell ref="B355:J355"/>
    <mergeCell ref="B356:E356"/>
    <mergeCell ref="B357:E357"/>
    <mergeCell ref="B358:E358"/>
    <mergeCell ref="B359:J359"/>
    <mergeCell ref="B360:E360"/>
    <mergeCell ref="B361:E361"/>
    <mergeCell ref="B362:E362"/>
    <mergeCell ref="B363:J363"/>
    <mergeCell ref="B364:E364"/>
    <mergeCell ref="B365:E365"/>
    <mergeCell ref="H324:I324"/>
    <mergeCell ref="E328:G328"/>
    <mergeCell ref="B330:E330"/>
    <mergeCell ref="B331:J331"/>
    <mergeCell ref="B332:E332"/>
    <mergeCell ref="B333:E333"/>
    <mergeCell ref="B334:E334"/>
    <mergeCell ref="B335:J335"/>
    <mergeCell ref="B336:E336"/>
    <mergeCell ref="B337:E337"/>
    <mergeCell ref="B338:E338"/>
    <mergeCell ref="B339:J339"/>
    <mergeCell ref="B340:E340"/>
    <mergeCell ref="B341:E341"/>
    <mergeCell ref="B342:E342"/>
    <mergeCell ref="B343:J343"/>
    <mergeCell ref="B344:E344"/>
    <mergeCell ref="B307:J307"/>
    <mergeCell ref="B308:E308"/>
    <mergeCell ref="B309:E309"/>
    <mergeCell ref="B310:E310"/>
    <mergeCell ref="B311:J311"/>
    <mergeCell ref="B312:E312"/>
    <mergeCell ref="B313:E313"/>
    <mergeCell ref="B314:E314"/>
    <mergeCell ref="B315:J315"/>
    <mergeCell ref="B316:E316"/>
    <mergeCell ref="B317:E317"/>
    <mergeCell ref="B318:E318"/>
    <mergeCell ref="B319:J319"/>
    <mergeCell ref="B320:E320"/>
    <mergeCell ref="B321:E321"/>
    <mergeCell ref="B322:E322"/>
    <mergeCell ref="H323:I323"/>
    <mergeCell ref="B286:E286"/>
    <mergeCell ref="B287:J287"/>
    <mergeCell ref="B288:E288"/>
    <mergeCell ref="B289:E289"/>
    <mergeCell ref="B290:E290"/>
    <mergeCell ref="B291:J291"/>
    <mergeCell ref="B292:E292"/>
    <mergeCell ref="B293:E293"/>
    <mergeCell ref="B294:E294"/>
    <mergeCell ref="B295:J295"/>
    <mergeCell ref="B296:E296"/>
    <mergeCell ref="B297:E297"/>
    <mergeCell ref="B298:E298"/>
    <mergeCell ref="H299:I299"/>
    <mergeCell ref="H300:I300"/>
    <mergeCell ref="E304:G304"/>
    <mergeCell ref="B306:E306"/>
    <mergeCell ref="B264:E264"/>
    <mergeCell ref="B265:E265"/>
    <mergeCell ref="B266:J266"/>
    <mergeCell ref="B267:E267"/>
    <mergeCell ref="B268:E268"/>
    <mergeCell ref="B269:E269"/>
    <mergeCell ref="B270:J270"/>
    <mergeCell ref="B271:E271"/>
    <mergeCell ref="B272:E272"/>
    <mergeCell ref="B273:E273"/>
    <mergeCell ref="H274:I274"/>
    <mergeCell ref="H275:I275"/>
    <mergeCell ref="E280:G280"/>
    <mergeCell ref="B282:E282"/>
    <mergeCell ref="B283:J283"/>
    <mergeCell ref="B284:E284"/>
    <mergeCell ref="B285:E285"/>
    <mergeCell ref="B243:E243"/>
    <mergeCell ref="B244:E244"/>
    <mergeCell ref="B245:E245"/>
    <mergeCell ref="B246:J246"/>
    <mergeCell ref="B247:E247"/>
    <mergeCell ref="B248:E248"/>
    <mergeCell ref="B249:E249"/>
    <mergeCell ref="H250:I250"/>
    <mergeCell ref="H251:I251"/>
    <mergeCell ref="E255:G255"/>
    <mergeCell ref="B257:E257"/>
    <mergeCell ref="B258:J258"/>
    <mergeCell ref="B259:E259"/>
    <mergeCell ref="B260:E260"/>
    <mergeCell ref="B261:E261"/>
    <mergeCell ref="B262:J262"/>
    <mergeCell ref="B263:E263"/>
    <mergeCell ref="B222:J222"/>
    <mergeCell ref="B223:E223"/>
    <mergeCell ref="B224:E224"/>
    <mergeCell ref="B225:E225"/>
    <mergeCell ref="H226:I226"/>
    <mergeCell ref="H227:I227"/>
    <mergeCell ref="E231:G231"/>
    <mergeCell ref="B233:E233"/>
    <mergeCell ref="B234:J234"/>
    <mergeCell ref="B235:E235"/>
    <mergeCell ref="B236:E236"/>
    <mergeCell ref="B237:E237"/>
    <mergeCell ref="B238:J238"/>
    <mergeCell ref="B239:E239"/>
    <mergeCell ref="B240:E240"/>
    <mergeCell ref="B241:E241"/>
    <mergeCell ref="B242:J242"/>
    <mergeCell ref="B201:E201"/>
    <mergeCell ref="H202:I202"/>
    <mergeCell ref="H203:I203"/>
    <mergeCell ref="E207:G207"/>
    <mergeCell ref="B209:E209"/>
    <mergeCell ref="B210:J210"/>
    <mergeCell ref="B211:E211"/>
    <mergeCell ref="B212:E212"/>
    <mergeCell ref="B213:E213"/>
    <mergeCell ref="B214:J214"/>
    <mergeCell ref="B215:E215"/>
    <mergeCell ref="B216:E216"/>
    <mergeCell ref="B217:E217"/>
    <mergeCell ref="B218:J218"/>
    <mergeCell ref="B219:E219"/>
    <mergeCell ref="B220:E220"/>
    <mergeCell ref="B221:E221"/>
    <mergeCell ref="E183:G183"/>
    <mergeCell ref="B185:E185"/>
    <mergeCell ref="B186:J186"/>
    <mergeCell ref="B187:E187"/>
    <mergeCell ref="B188:E188"/>
    <mergeCell ref="B189:E189"/>
    <mergeCell ref="B190:J190"/>
    <mergeCell ref="B191:E191"/>
    <mergeCell ref="B192:E192"/>
    <mergeCell ref="B193:E193"/>
    <mergeCell ref="B194:J194"/>
    <mergeCell ref="B195:E195"/>
    <mergeCell ref="B196:E196"/>
    <mergeCell ref="B197:E197"/>
    <mergeCell ref="B198:J198"/>
    <mergeCell ref="B199:E199"/>
    <mergeCell ref="B200:E200"/>
    <mergeCell ref="B80:J80"/>
    <mergeCell ref="B23:E23"/>
    <mergeCell ref="B25:J25"/>
    <mergeCell ref="B27:E27"/>
    <mergeCell ref="B29:J29"/>
    <mergeCell ref="B31:E31"/>
    <mergeCell ref="B33:J33"/>
    <mergeCell ref="B76:J76"/>
    <mergeCell ref="B69:E69"/>
    <mergeCell ref="B70:E70"/>
    <mergeCell ref="E65:G65"/>
    <mergeCell ref="B67:E67"/>
    <mergeCell ref="B68:J68"/>
    <mergeCell ref="B73:E73"/>
    <mergeCell ref="B74:E74"/>
    <mergeCell ref="B71:E71"/>
    <mergeCell ref="B72:J72"/>
    <mergeCell ref="B75:E75"/>
    <mergeCell ref="B44:J44"/>
    <mergeCell ref="B45:E45"/>
    <mergeCell ref="B46:E46"/>
    <mergeCell ref="B47:E47"/>
    <mergeCell ref="B48:J48"/>
    <mergeCell ref="B49:E49"/>
    <mergeCell ref="B93:E93"/>
    <mergeCell ref="B95:E95"/>
    <mergeCell ref="B97:E97"/>
    <mergeCell ref="H60:I60"/>
    <mergeCell ref="H61:I61"/>
    <mergeCell ref="B50:E50"/>
    <mergeCell ref="B51:E51"/>
    <mergeCell ref="B52:J52"/>
    <mergeCell ref="B53:E53"/>
    <mergeCell ref="B54:E54"/>
    <mergeCell ref="B55:E55"/>
    <mergeCell ref="B92:J92"/>
    <mergeCell ref="B94:E94"/>
    <mergeCell ref="B96:J96"/>
    <mergeCell ref="H84:I84"/>
    <mergeCell ref="B91:E91"/>
    <mergeCell ref="B83:E83"/>
    <mergeCell ref="H85:I85"/>
    <mergeCell ref="E89:G89"/>
    <mergeCell ref="B77:E77"/>
    <mergeCell ref="B78:E78"/>
    <mergeCell ref="B81:E81"/>
    <mergeCell ref="B82:E82"/>
    <mergeCell ref="B79:E79"/>
    <mergeCell ref="B9:J9"/>
    <mergeCell ref="B10:J10"/>
    <mergeCell ref="B11:J11"/>
    <mergeCell ref="E41:G41"/>
    <mergeCell ref="B43:E43"/>
    <mergeCell ref="B56:J56"/>
    <mergeCell ref="B57:E57"/>
    <mergeCell ref="B58:E58"/>
    <mergeCell ref="B59:E59"/>
    <mergeCell ref="B35:E35"/>
    <mergeCell ref="H37:I37"/>
    <mergeCell ref="H38:I38"/>
    <mergeCell ref="B12:J12"/>
    <mergeCell ref="B22:E22"/>
    <mergeCell ref="B24:E24"/>
    <mergeCell ref="B26:E26"/>
    <mergeCell ref="B28:E28"/>
    <mergeCell ref="B30:E30"/>
    <mergeCell ref="B32:E32"/>
    <mergeCell ref="B34:E34"/>
    <mergeCell ref="B36:E36"/>
    <mergeCell ref="E18:G18"/>
    <mergeCell ref="B20:E20"/>
    <mergeCell ref="B21:J21"/>
    <mergeCell ref="H131:I131"/>
    <mergeCell ref="B103:E103"/>
    <mergeCell ref="B98:E98"/>
    <mergeCell ref="B100:J100"/>
    <mergeCell ref="B102:E102"/>
    <mergeCell ref="B125:E125"/>
    <mergeCell ref="B127:J127"/>
    <mergeCell ref="B129:E129"/>
    <mergeCell ref="B130:E130"/>
    <mergeCell ref="B122:E122"/>
    <mergeCell ref="B124:E124"/>
    <mergeCell ref="B123:J123"/>
    <mergeCell ref="B99:E99"/>
    <mergeCell ref="B101:E101"/>
    <mergeCell ref="H109:I109"/>
    <mergeCell ref="E112:G112"/>
    <mergeCell ref="B115:J115"/>
    <mergeCell ref="B117:E117"/>
    <mergeCell ref="B119:J119"/>
    <mergeCell ref="B121:E121"/>
    <mergeCell ref="B120:E120"/>
    <mergeCell ref="B114:E114"/>
    <mergeCell ref="B116:E116"/>
    <mergeCell ref="B176:E176"/>
    <mergeCell ref="H180:I180"/>
    <mergeCell ref="B177:E177"/>
    <mergeCell ref="B178:E178"/>
    <mergeCell ref="H179:I179"/>
    <mergeCell ref="B152:E152"/>
    <mergeCell ref="B153:E153"/>
    <mergeCell ref="B154:E154"/>
    <mergeCell ref="H155:I155"/>
    <mergeCell ref="H156:I156"/>
    <mergeCell ref="E160:G160"/>
    <mergeCell ref="B168:E168"/>
    <mergeCell ref="B170:E170"/>
    <mergeCell ref="B172:E172"/>
    <mergeCell ref="B167:J167"/>
    <mergeCell ref="B169:E169"/>
    <mergeCell ref="B171:J171"/>
    <mergeCell ref="B162:E162"/>
    <mergeCell ref="B173:E173"/>
    <mergeCell ref="B104:J104"/>
    <mergeCell ref="B106:E106"/>
    <mergeCell ref="B107:E107"/>
    <mergeCell ref="H108:I108"/>
    <mergeCell ref="B148:E148"/>
    <mergeCell ref="B149:E149"/>
    <mergeCell ref="B146:E146"/>
    <mergeCell ref="B147:J147"/>
    <mergeCell ref="B140:E140"/>
    <mergeCell ref="B141:E141"/>
    <mergeCell ref="B144:E144"/>
    <mergeCell ref="B145:E145"/>
    <mergeCell ref="B142:E142"/>
    <mergeCell ref="B143:J143"/>
    <mergeCell ref="E136:G136"/>
    <mergeCell ref="B138:E138"/>
    <mergeCell ref="B126:E126"/>
    <mergeCell ref="B128:E128"/>
    <mergeCell ref="H132:I132"/>
    <mergeCell ref="B139:J139"/>
    <mergeCell ref="B174:E174"/>
    <mergeCell ref="B175:J175"/>
    <mergeCell ref="B164:E164"/>
    <mergeCell ref="B166:E166"/>
    <mergeCell ref="B163:J163"/>
    <mergeCell ref="B165:E165"/>
    <mergeCell ref="B118:E118"/>
    <mergeCell ref="B105:E105"/>
    <mergeCell ref="B150:E150"/>
    <mergeCell ref="B151:J151"/>
  </mergeCells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Anexo N°4</vt:lpstr>
      <vt:lpstr>Anexo N°5</vt:lpstr>
      <vt:lpstr>'Anexo N°4'!Área_de_impresión</vt:lpstr>
      <vt:lpstr>'Anexo N°4'!Títulos_a_imprimir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(GPI)  Maria Teresa Uribe Araneda</dc:creator>
  <cp:lastModifiedBy>(DPI) Sebastián Leiva Castellaro</cp:lastModifiedBy>
  <cp:lastPrinted>2021-09-07T12:53:54Z</cp:lastPrinted>
  <dcterms:created xsi:type="dcterms:W3CDTF">2018-07-25T21:14:32Z</dcterms:created>
  <dcterms:modified xsi:type="dcterms:W3CDTF">2021-09-20T18:53:52Z</dcterms:modified>
</cp:coreProperties>
</file>